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FBW\Strona internetowa\"/>
    </mc:Choice>
  </mc:AlternateContent>
  <bookViews>
    <workbookView xWindow="0" yWindow="0" windowWidth="28800" windowHeight="12435"/>
  </bookViews>
  <sheets>
    <sheet name="zestawienie zaw. porozumień www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2" l="1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7" i="2"/>
  <c r="F28" i="2"/>
  <c r="F29" i="2"/>
  <c r="F30" i="2"/>
  <c r="F31" i="2"/>
  <c r="F32" i="2"/>
  <c r="F33" i="2"/>
  <c r="F34" i="2"/>
  <c r="F35" i="2"/>
  <c r="F36" i="2"/>
  <c r="F38" i="2"/>
  <c r="F39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8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</calcChain>
</file>

<file path=xl/sharedStrings.xml><?xml version="1.0" encoding="utf-8"?>
<sst xmlns="http://schemas.openxmlformats.org/spreadsheetml/2006/main" count="440" uniqueCount="280">
  <si>
    <t>PL/2017/PR/0001</t>
  </si>
  <si>
    <t xml:space="preserve">2/FBW/2016 </t>
  </si>
  <si>
    <t>Komendant Główny Straży Granicznej</t>
  </si>
  <si>
    <t>Modernizacja zasobów teleinformatycznych wspierających kryminalną analizę operacyjną SG</t>
  </si>
  <si>
    <t>PL/2017/PR/0002</t>
  </si>
  <si>
    <t>2/FBW/2016</t>
  </si>
  <si>
    <t>Szef Agencji Bezpieczeństwa Wewnętrznego</t>
  </si>
  <si>
    <t>Budowa stanowisk do rejestracji wizerunku osób</t>
  </si>
  <si>
    <t>PL/2017/PR/0003</t>
  </si>
  <si>
    <t>PL/2017/PR/0005</t>
  </si>
  <si>
    <t>PL/2017/PR/0006</t>
  </si>
  <si>
    <t>Rozszerzenie możliwości identyfikacji genetycznej o badanie mtDNA oraz materiału kostnego</t>
  </si>
  <si>
    <t>PL/2017/PR/0007</t>
  </si>
  <si>
    <t>Wdrożenie Systemu Wymiany Informacji z Europolem w Zarządach Terenowych CBŚP</t>
  </si>
  <si>
    <t>PL/2017/PR/0008</t>
  </si>
  <si>
    <t>PL/2017/PR/0009</t>
  </si>
  <si>
    <t>Usprawnienie pracy zespołu negocjacyjnego w sytuacjach kryzysowych</t>
  </si>
  <si>
    <t>PL/2017/PR/0010</t>
  </si>
  <si>
    <t>PL/2017/PR/0011</t>
  </si>
  <si>
    <t>Wsparcie modernizacji mobilnego dostępu do systemów informacyjnych Policji</t>
  </si>
  <si>
    <t>PL/2017/PR/0012</t>
  </si>
  <si>
    <t>Modernizacja sieci MAN MEWA</t>
  </si>
  <si>
    <t>PL/2017/PR/0013</t>
  </si>
  <si>
    <t>Obserwacja transgraniczna</t>
  </si>
  <si>
    <t>PL/2017/PR/0014</t>
  </si>
  <si>
    <t>Wprowadzenie w Policji elektronicznej rejestracji śladów i przedmiotów</t>
  </si>
  <si>
    <t>PL/2017/PR/0015</t>
  </si>
  <si>
    <t>Innowacyjne narzędzie do akwizycji i zabezpieczenia danych cyfrowych</t>
  </si>
  <si>
    <t>PL/2017/PR/0016</t>
  </si>
  <si>
    <t>Minister Finansów</t>
  </si>
  <si>
    <t>PL/2017/PR/0017</t>
  </si>
  <si>
    <t>2/FBW/2017</t>
  </si>
  <si>
    <t>PL/2017/PR/0018</t>
  </si>
  <si>
    <t>1/2016/FBW</t>
  </si>
  <si>
    <t>PL/2018/PR/0043</t>
  </si>
  <si>
    <t>1/2017/FBW</t>
  </si>
  <si>
    <t>Rozbudowa PSG w m. Korczowa</t>
  </si>
  <si>
    <t>PL/2018/PR/0044</t>
  </si>
  <si>
    <t>PL/2018/PR/0039</t>
  </si>
  <si>
    <t>Zapewnienie wysokiej mobilności Straży Granicznej poprzez doposażenie w nowy sprzęt transportowy</t>
  </si>
  <si>
    <t>PL/2018/PR/0041</t>
  </si>
  <si>
    <t>Budowa infrastruktury Warmińsko-Mazurskiego oddziału Straży Granicznej w m. Dubeninki</t>
  </si>
  <si>
    <t>PL/2018/PR/0042</t>
  </si>
  <si>
    <t>PL/2018/PR/0040</t>
  </si>
  <si>
    <t>PL/2018/PR/0037</t>
  </si>
  <si>
    <t>Modernizacja budynku Placówki Straży Granicznej w Kodniu</t>
  </si>
  <si>
    <t>PL/2018/PR/0019</t>
  </si>
  <si>
    <t>2/2016/FBW</t>
  </si>
  <si>
    <t>Automatyczny System Identyfikacji Broni kompatybilny z siecią Interpol</t>
  </si>
  <si>
    <t>PL/2018/PR/0020</t>
  </si>
  <si>
    <t>Wzmocnienie potencjału zwalczania przestępczości i terroryzmu przez CBŚP</t>
  </si>
  <si>
    <t>PL/2018/PR/0021</t>
  </si>
  <si>
    <t>PL/2018/PR/0022</t>
  </si>
  <si>
    <t>PL/2018/PR/0023</t>
  </si>
  <si>
    <t>PL/2018/PR/0024</t>
  </si>
  <si>
    <t>Budowa wieży obserwacyjnej w m. Kalwaria Pacławska</t>
  </si>
  <si>
    <t>PL/2018/PR/0025</t>
  </si>
  <si>
    <t>Budowa wieży obserwacyjnej w m. Bystre</t>
  </si>
  <si>
    <t>PL/2018/PR/0026</t>
  </si>
  <si>
    <t>Budowa wieży obserwacyjnej w m. Żmijowiska</t>
  </si>
  <si>
    <t>PL/2018/PR/0027</t>
  </si>
  <si>
    <t>PL/2018/PR/0028</t>
  </si>
  <si>
    <t>Wojewoda Podlaski</t>
  </si>
  <si>
    <t>PL/2018/PR/0029</t>
  </si>
  <si>
    <t>PL/2018/PR/0030</t>
  </si>
  <si>
    <t>PL/2018/PR/0032</t>
  </si>
  <si>
    <t>Rozbudowa PSG w m. Hermanowice</t>
  </si>
  <si>
    <t>PL/2018/PR/0033</t>
  </si>
  <si>
    <t>Budowa Placówki SG w Nowym Dworze</t>
  </si>
  <si>
    <t>PL/2018/PR/0034</t>
  </si>
  <si>
    <t>Budowa wieży obserwacyjnej w m. Zubrzyca Wielka</t>
  </si>
  <si>
    <t>PL/2018/PR/0035</t>
  </si>
  <si>
    <t>Budowa wieży obserwacyjnej w m. Bartniki</t>
  </si>
  <si>
    <t>PL/2018/PR/0036</t>
  </si>
  <si>
    <t>Budowa wież obserwacyjnych w m. Hniszów, Uchańka, Skrychiczyn</t>
  </si>
  <si>
    <t>PL/2018/PR/0038</t>
  </si>
  <si>
    <t>PL/2018/PR/0045</t>
  </si>
  <si>
    <t>3/2017/FBW</t>
  </si>
  <si>
    <t>Modernizacja sieci SAN</t>
  </si>
  <si>
    <t>PL/2018/OB/0047</t>
  </si>
  <si>
    <t>1/2018/FBW</t>
  </si>
  <si>
    <t>PL/2018/PR/0046</t>
  </si>
  <si>
    <t>PL/2018/PR/0048</t>
  </si>
  <si>
    <t>PL/2018/PR/0049</t>
  </si>
  <si>
    <t>PL/2018/PR/0050</t>
  </si>
  <si>
    <t>PL/2018/PR/0051</t>
  </si>
  <si>
    <t>PL/2018/PR/0052</t>
  </si>
  <si>
    <t>PL/2018/PR/0053</t>
  </si>
  <si>
    <t>PL/2018/PR/0054</t>
  </si>
  <si>
    <t>PL/2018/PR/0055</t>
  </si>
  <si>
    <t>PL/2018/PR/0056</t>
  </si>
  <si>
    <t>PL/2018/PR/0057</t>
  </si>
  <si>
    <t>PL/2018/OB/0058</t>
  </si>
  <si>
    <t>PL/2018/PR/0059</t>
  </si>
  <si>
    <t>PL/2018/PR/0060</t>
  </si>
  <si>
    <t>PL/2018/PR/0061</t>
  </si>
  <si>
    <t>PL/2018/PR/0062</t>
  </si>
  <si>
    <t>PL/2018/PR/0063</t>
  </si>
  <si>
    <t>PL/2018/PR/0064</t>
  </si>
  <si>
    <t>2/2018/FBW</t>
  </si>
  <si>
    <t>4/2018/FBW</t>
  </si>
  <si>
    <t>Współdziałanie komórek operacyjnych CBŚP w sytuacji odwróconego wektora działania</t>
  </si>
  <si>
    <t>Szkolenie z obsługi ArcGIS dla analityków kryminalnych</t>
  </si>
  <si>
    <t>Specjalistyczne szkolenie z zakresu badań poligraficznych</t>
  </si>
  <si>
    <t>Osoba-Dokument-Psyche</t>
  </si>
  <si>
    <t>Modernizacja platformy sprzętowej centralnych systemów informatycznych (SIS, VIS)</t>
  </si>
  <si>
    <t>BENEFICJENT</t>
  </si>
  <si>
    <t>NAZWA PROJEKTU</t>
  </si>
  <si>
    <t>WKŁAD FBW W PLN</t>
  </si>
  <si>
    <t>NR NABORU</t>
  </si>
  <si>
    <t>NR PROJEKTU</t>
  </si>
  <si>
    <t>L.P.</t>
  </si>
  <si>
    <t>LISTA PROJEKTÓW DOFINANSOWANYCH W RAMACH FBW</t>
  </si>
  <si>
    <t>PL/2018/PR/0065</t>
  </si>
  <si>
    <t>PL/2019/PR/0066</t>
  </si>
  <si>
    <t>PL/2019/PR/0067</t>
  </si>
  <si>
    <t>PL/2019/PR/0068</t>
  </si>
  <si>
    <t>PL/2019/PR/0069</t>
  </si>
  <si>
    <t>4/2017/FBW</t>
  </si>
  <si>
    <t>5/2018/FBW</t>
  </si>
  <si>
    <t>7/2018/FBW</t>
  </si>
  <si>
    <t>Zakup urządzeń RTG dla Oddzialu Celnego w Korczowej</t>
  </si>
  <si>
    <t>Pełnomorska jednostka patrolowa OPV</t>
  </si>
  <si>
    <t>Szkolenie językowe- podwyższenie kompetencji językowych funkcjonariuszy Straży Granicznej</t>
  </si>
  <si>
    <t>Szkolenie z zakresu taktyki i techniki jazdy pojazdami ATV</t>
  </si>
  <si>
    <t>Wzmocnienie potencjału SG w zakresie kontroli ruchu granicznego oraz ochrony zewnętrznej granicy UE</t>
  </si>
  <si>
    <t>Zintegrowany system zapytań do zewnętrznych źródeł oraz baz danych</t>
  </si>
  <si>
    <t>PL/2019/PR/0070</t>
  </si>
  <si>
    <t>PL/2019/PR/0071</t>
  </si>
  <si>
    <t>PL/2019/PR/0072</t>
  </si>
  <si>
    <t>PL/2019/PR/0073</t>
  </si>
  <si>
    <t>PL/2020/PR/0074</t>
  </si>
  <si>
    <t>PL/2020/PR/0075</t>
  </si>
  <si>
    <t xml:space="preserve">Pakiet szkoleniowy SG na rzecz bezpieczeństwa granic UE </t>
  </si>
  <si>
    <t>Umozliwienie integracji krajowej infrastruktury granicznej z interfejsem krajowym EES</t>
  </si>
  <si>
    <t>Integracja Centralnych Systemów Informatycznych SG z EUROSUR - II III etap</t>
  </si>
  <si>
    <t>Sprawny Proces Wizowy</t>
  </si>
  <si>
    <t>Wymiana doswiadczeń formacji granicznych UE w obszarze analizy behawioralnej</t>
  </si>
  <si>
    <t>Wymiana doswiadczeń państw grupy V4 w zakresie koordynacji działań granicznych</t>
  </si>
  <si>
    <t>1/2019/FBW</t>
  </si>
  <si>
    <t>4/2019/FBW</t>
  </si>
  <si>
    <t>3/2019/FBW</t>
  </si>
  <si>
    <t>2/2019/FBW</t>
  </si>
  <si>
    <t>6/2018/FBW</t>
  </si>
  <si>
    <t>Minister Spraw Zagranicznych</t>
  </si>
  <si>
    <t>Komendant Główny Policji</t>
  </si>
  <si>
    <t>Wojewoda Warmińsko-Mazurski</t>
  </si>
  <si>
    <t>Stanowisko do identyfikacji urządzeń oraz badania autentyczności zapisów wizyjnych</t>
  </si>
  <si>
    <t>Budowa centralnego systemu informacji o plikach związanych z działalnością przestępczą</t>
  </si>
  <si>
    <t xml:space="preserve">Zwiększenie potencjału Policji w wykonywaniu geoprzestrzennych analiz kryminalnych   </t>
  </si>
  <si>
    <t>Doposażenie Izby Administracji Skarbowej w Gdańsku w łodzie patrolowe</t>
  </si>
  <si>
    <r>
      <t xml:space="preserve">Budowa Krajowego Komponentu </t>
    </r>
    <r>
      <rPr>
        <sz val="10"/>
        <color theme="1"/>
        <rFont val="Calibri"/>
        <family val="2"/>
        <charset val="238"/>
        <scheme val="minor"/>
      </rPr>
      <t>PNR</t>
    </r>
    <r>
      <rPr>
        <sz val="10"/>
        <rFont val="Calibri"/>
        <family val="2"/>
        <charset val="238"/>
        <scheme val="minor"/>
      </rPr>
      <t>. Zakup infrastruktury sprzętowo-programowej 
dla systemu PNR oraz systemów współpracujących – etap 1</t>
    </r>
  </si>
  <si>
    <t>Zakup dwóch samolotów przystosowanych do wykonywania zadań nad obszarami morskimi</t>
  </si>
  <si>
    <t>Rozbudowa systemów ochrony technicznej granicy zewnętrznej UE w zakresie
gogli noktowizyjnych</t>
  </si>
  <si>
    <t>Rozbudowa systemów ochrony technicznej granicy zewnętrznej UE w zakresie systemów optoelektronicznych na wieżach</t>
  </si>
  <si>
    <t>Rozbudowa systemów ochrony technicznej granicy zewnętrznej UE w zakresie przenośnych kamer termowizyjnych</t>
  </si>
  <si>
    <t>Budowa i wyposażenie budynku SG w Elblągu usprawnieniem odpraw granicznych</t>
  </si>
  <si>
    <t>Wykonanie blokad zapobiegających ucieczce z terenu mdpg Kuźnica Białostocka – Bruzgi</t>
  </si>
  <si>
    <t>Wykonanie blokad zapobiegających ucieczce z terenu mdpg Bobrownik-Bierestowica</t>
  </si>
  <si>
    <t>Budowa infrastruktury Warmińsko – Mazurskiego Oddziału Straży Granicznej w m. Barciany</t>
  </si>
  <si>
    <t>Budowa wież obserwacyjnych w m. Sobibór, Machnów Nowy, Liwcze, Ślipcze</t>
  </si>
  <si>
    <t>Rozbudowa systemów ochrony technicznej granicy zewnętrznej UE w zakresie urządzeń nadzoru</t>
  </si>
  <si>
    <t>Modernizacja systemów blokady przejścia – zapory antyterrorystyczne w DPG Hrebennem</t>
  </si>
  <si>
    <t>Rozbudowa PSG Wetlina.</t>
  </si>
  <si>
    <t>Podnoszenie kompetencji językowych Funkcjonariuszy lub pracowników administracji rządowej</t>
  </si>
  <si>
    <t>Zakup mobilnych zestawów kontrolerskich do współpracy z systemami SIS/VIS</t>
  </si>
  <si>
    <t>Szkolenie Policji oraz organów celno-skarbowych w zakresie Konwencji Waszyngtońskiej CITES</t>
  </si>
  <si>
    <t>Podnoszenie stopnia profesjonalizacji kadr Policji poprzez szkolenia specjalistyczne</t>
  </si>
  <si>
    <t>Integracja Centralnych Systemów Informatycznych SG z EUROSUR - I etap</t>
  </si>
  <si>
    <t>Skuteczne zwalczanie cyberprzestępczości gwarantem bezpiecznej Europy</t>
  </si>
  <si>
    <t>Wypracowanie mechanizmów reagowania na zdarzenia o charakterze terrorystycznym przez BOA KGP</t>
  </si>
  <si>
    <t>Zwiększenie skuteczności Policji w pozyskiwaniu danych z urządzeń rejestrujących obraz</t>
  </si>
  <si>
    <t>Szkolenie funkcjonariuszy Policji w zakresie prowadzenia działań pościgowych</t>
  </si>
  <si>
    <t>Wzmocnienie współpracy polskiej i litewskiej Policji w zakresie zwalczania przestępczości</t>
  </si>
  <si>
    <t>Sprawniejsze rozpoznawanie zagrożeń asymetrycznych - tendencje, wskaźniki, zależności</t>
  </si>
  <si>
    <t>Szkolenie z zakresu doskonalenia metod i form prowadzenia pościgu transgranicznego</t>
  </si>
  <si>
    <t>Kompleksowe studia podyplomowe i zaawansowane szkolenia z informatyki śledczej</t>
  </si>
  <si>
    <t>Podnoszenie poziomu  kompetencji kadr KAS odpowiedzialnych za zwalczanie przestępczości</t>
  </si>
  <si>
    <t>Lubelski Zarząd Obsługi Przejść Granicznych w Chełmie</t>
  </si>
  <si>
    <t>Komendant Wojewódzki Policji 
w Krakowie</t>
  </si>
  <si>
    <t>Komendant Wojewódzki Policji 
w Gdańsku</t>
  </si>
  <si>
    <t>Komendant Wojewódzki Policji 
w Białymstoku</t>
  </si>
  <si>
    <t>Komenda Główna Policji</t>
  </si>
  <si>
    <t>PL/2020/PR/0076</t>
  </si>
  <si>
    <t>PL/2020/PR/0077</t>
  </si>
  <si>
    <t>PL/2020/PR/0078</t>
  </si>
  <si>
    <t>PL/2020/PR/0079</t>
  </si>
  <si>
    <t>PL/2020/PR/0080</t>
  </si>
  <si>
    <t>PL/2020/PR/0081</t>
  </si>
  <si>
    <t>PL/2020/PR/0082</t>
  </si>
  <si>
    <t>PL/2020/PR/0083</t>
  </si>
  <si>
    <t>PL/2020/PR/0084</t>
  </si>
  <si>
    <t>PL/2020/PR/0085</t>
  </si>
  <si>
    <t>PL/2020/PR/0086</t>
  </si>
  <si>
    <t>PL/2020/PR/0087</t>
  </si>
  <si>
    <t>PL/2020/PR/0088</t>
  </si>
  <si>
    <t>PL/2020/PR/0089</t>
  </si>
  <si>
    <t>5/2019/FBW</t>
  </si>
  <si>
    <t>Śląski Komendant Wojewódzki Państwowej Straży Pożarnej</t>
  </si>
  <si>
    <t>Wojewoda Pomorski</t>
  </si>
  <si>
    <t>Komendant Wojewódzki Policji w Radomiu</t>
  </si>
  <si>
    <t>Wojewoda Mazowiecki</t>
  </si>
  <si>
    <t>Komendant Wojewódzki Policji w Krakowie</t>
  </si>
  <si>
    <t>Komendant Wojewódzki Policji w Szczecinie</t>
  </si>
  <si>
    <t>Komendant Wojewódzki Policji w Łodzi</t>
  </si>
  <si>
    <t>Wojewoda Dolnośląski</t>
  </si>
  <si>
    <t>Wojewoda Zachodniopomorski</t>
  </si>
  <si>
    <t>Rządowe Centrum Bezpieczeństwa</t>
  </si>
  <si>
    <t>Mazowiecki Komendant Wojewódzki Państwowej Straży Pożarnej</t>
  </si>
  <si>
    <t>Usprawnienie procesu odpraw granicznych z wykorzystaniem platformy integrujacej</t>
  </si>
  <si>
    <t>Mobilne laboratoria CBRN-E dla Państwowej Straży Pożarnej</t>
  </si>
  <si>
    <t>Rozbudowa i modernizacja systemu ostrzegania ludności o zagrożeniach dla woj. pomorskiego</t>
  </si>
  <si>
    <t>Taktyka CBŚP w sytuacji kryzysowej powstałej w wyniku aktywności terrorystycznej</t>
  </si>
  <si>
    <t>Skuteczni w działaniu – współpraca służb w sytuacjach zagrożenia infrastruktury krytycznej</t>
  </si>
  <si>
    <t>Podniesienie skuteczności systemu alarmowania i ostrzegania ludności</t>
  </si>
  <si>
    <t>Mazowieckie Syreny + rozbudowa i modernizacja systemu ostarzegania i alarmowania ludnośći</t>
  </si>
  <si>
    <t>Skuteczni razem SPKP z PSP przeciwko zagrożeniom terrorystycznym</t>
  </si>
  <si>
    <t>Zintegrowane stanowiska zarządzania i informowania o ryzyku w sytuacji kryzysowej</t>
  </si>
  <si>
    <t>Rozpoznanie i neutralizacja zagrożeń CBRN-E na terenie obiektów IK</t>
  </si>
  <si>
    <t>System Wczesnego ostrzegania Alarmowania i Informowania 2.0</t>
  </si>
  <si>
    <t>Jednolity, cyfrowy system łączności radiowej zarządzania kryzysowego</t>
  </si>
  <si>
    <t>Metodyka oceny ryzyka oraz analiza usług i procesów realizowanych przez operatorów IK</t>
  </si>
  <si>
    <t>Zakup systemu wymiany danych pomiarowych dla wybranych SGRChem-Eko</t>
  </si>
  <si>
    <t>PL/2020/PR/0090</t>
  </si>
  <si>
    <t>PL/2020/PR/0091</t>
  </si>
  <si>
    <t>PL/2020/PR/0092</t>
  </si>
  <si>
    <t>PL/2020/PR/0093</t>
  </si>
  <si>
    <t>Zarządzenia kryzysowe w praktyce</t>
  </si>
  <si>
    <t>Szkolenia minersko-pirotechniczne jako środek zapobiegania zagrozeniom terrorystycznym</t>
  </si>
  <si>
    <t>Doposażenie Straży Granicznej w sprzęt KRG na potrzeby systemu EES</t>
  </si>
  <si>
    <t>Modernizacja platfomy sprzętowej centralnych systemów informatycznych SIS i VIS - 2 etap</t>
  </si>
  <si>
    <t>1/2020/FBW</t>
  </si>
  <si>
    <t>2/2020/FBW</t>
  </si>
  <si>
    <t>PL/2020/PR/0094</t>
  </si>
  <si>
    <t>PL/2020/PR/0095</t>
  </si>
  <si>
    <t>PL/2020/PR/0096</t>
  </si>
  <si>
    <t>PL/2020/PR/0097</t>
  </si>
  <si>
    <t>PL/2020/PR/0098</t>
  </si>
  <si>
    <t>PL/2020/PR/0099</t>
  </si>
  <si>
    <t>3/2020/FBW</t>
  </si>
  <si>
    <t>Szef Centralnego Biura Antykorupcyjnego</t>
  </si>
  <si>
    <t>Ratownik w służbie</t>
  </si>
  <si>
    <t>Budowa systemu wymiany i analizy informacji BIGDATA w szczególności przepływów finansowych</t>
  </si>
  <si>
    <t>Zwiększenie efektywności  w zakresie wykorzystania informacji międzynarodowych.</t>
  </si>
  <si>
    <t>Wzmocnienie potencjału informacyjnego i analitycznego CBA</t>
  </si>
  <si>
    <t>Wdrożenie systemu informatycznego do zarządzania pracą sieci laboratoriów KAS</t>
  </si>
  <si>
    <t>Rozbudowa i modernizacja Centralnej Bazy Danych EWIDA SG.</t>
  </si>
  <si>
    <t>Komenda Główna Straży Granicznej</t>
  </si>
  <si>
    <t>PL/2020/PR/0100</t>
  </si>
  <si>
    <t>PL/2020/PR/0101</t>
  </si>
  <si>
    <t>PL/2020/PR/0102</t>
  </si>
  <si>
    <t>PL/2020/PR/0103</t>
  </si>
  <si>
    <t>PL/2020/PR/0104</t>
  </si>
  <si>
    <t>PL/2020/PR/0105</t>
  </si>
  <si>
    <t>PL/2020/PR/0106</t>
  </si>
  <si>
    <t>PL/2020/PR/0107</t>
  </si>
  <si>
    <t>PL/2020/PR/0108</t>
  </si>
  <si>
    <t>PL/2020/PR/0109</t>
  </si>
  <si>
    <t>PL/2020/PR/0110</t>
  </si>
  <si>
    <t>Stworzenie krajowego komponentu ETIAS celem realizacji zadań ujętych w Rozp. UE 2018/1240</t>
  </si>
  <si>
    <t>5/2020/FBW</t>
  </si>
  <si>
    <t>6/2020/FBW</t>
  </si>
  <si>
    <t>Więcej, szybciej, taniej – pierwszy krok  ku nowemu organowi wizowemu</t>
  </si>
  <si>
    <t>Narzędzia Schengen 2.0</t>
  </si>
  <si>
    <t>Szkoleniowa Sala Schengen 2.0</t>
  </si>
  <si>
    <t>Wypełnienie wymogów Rozp. SIS Recast nr 2018/1861 w zakresie sprzętu teleinformatycznego</t>
  </si>
  <si>
    <t>4/2020/FBW</t>
  </si>
  <si>
    <t xml:space="preserve">Reagowanie w sytuacjach kryzysowych, w tym o charakterze terrorystycznym </t>
  </si>
  <si>
    <t xml:space="preserve">Komendant Wojewódzki Policji w Białymstoku </t>
  </si>
  <si>
    <t>Kampania edukacyjno-informacyjna „Ubi crimen, ibi victima"</t>
  </si>
  <si>
    <t>Fundacja „Ubi societas, ibi ius”</t>
  </si>
  <si>
    <t>7/2020/FBW</t>
  </si>
  <si>
    <t>1/2021/FBW</t>
  </si>
  <si>
    <t>Centrum operacyjne dla systemów EES i ETIAS</t>
  </si>
  <si>
    <t>STOWARZYSZENIE "WSPÓLNOTA POLSKA"</t>
  </si>
  <si>
    <t>Stworzenie bezpiecznego miejsca azylu dla ofiar handlu ludźmi wraz z prowadzeniem akcji edukacji</t>
  </si>
  <si>
    <t>Identyfikacja ofiar handlu ludźmi jako podstawa uzyskania wsparcia przez pokrzywdzonego</t>
  </si>
  <si>
    <t>Fałszywy telefon - zagrożone oszczędności</t>
  </si>
  <si>
    <t>Komendant Wojewódzki Policji w Rzeszowie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</si>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</sst>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4" fontId="3" fillId="0" borderId="0" xfId="0" applyNumberFormat="1" applyFont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4" fontId="4" fillId="3" borderId="2" xfId="0" applyNumberFormat="1" applyFont="1" applyFill="1" applyBorder="1" applyAlignment="1">
      <alignment vertical="top"/>
    </xf>
    <xf numFmtId="0" fontId="4" fillId="3" borderId="3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99\fami_fbw\FBW\Rejestr%20Porozumie&#324;%20Finansowych%20FBW%20%2008.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. zaw. porozumień-razem"/>
      <sheetName val="Arkusz1"/>
      <sheetName val="Policja"/>
      <sheetName val="Granice"/>
      <sheetName val="Beneficjenci"/>
    </sheetNames>
    <sheetDataSet>
      <sheetData sheetId="0" refreshError="1">
        <row r="2">
          <cell r="N2">
            <v>3356869.89</v>
          </cell>
        </row>
        <row r="3">
          <cell r="N3">
            <v>652500</v>
          </cell>
        </row>
        <row r="4">
          <cell r="N4">
            <v>2086500</v>
          </cell>
        </row>
        <row r="6">
          <cell r="N6">
            <v>202230</v>
          </cell>
        </row>
        <row r="7">
          <cell r="N7">
            <v>1959308.25</v>
          </cell>
        </row>
        <row r="8">
          <cell r="N8">
            <v>358215</v>
          </cell>
        </row>
        <row r="9">
          <cell r="N9">
            <v>1044110.37</v>
          </cell>
        </row>
        <row r="10">
          <cell r="N10">
            <v>637215</v>
          </cell>
        </row>
        <row r="11">
          <cell r="N11">
            <v>2989312.5</v>
          </cell>
        </row>
        <row r="12">
          <cell r="N12">
            <v>8008018.5</v>
          </cell>
        </row>
        <row r="13">
          <cell r="N13">
            <v>1608750</v>
          </cell>
        </row>
        <row r="14">
          <cell r="N14">
            <v>4911814</v>
          </cell>
        </row>
        <row r="15">
          <cell r="N15">
            <v>4092750</v>
          </cell>
        </row>
        <row r="16">
          <cell r="N16">
            <v>2054400</v>
          </cell>
        </row>
        <row r="17">
          <cell r="N17">
            <v>3099600</v>
          </cell>
        </row>
        <row r="18">
          <cell r="N18">
            <v>21401234.309999999</v>
          </cell>
        </row>
        <row r="19">
          <cell r="N19">
            <v>102210082.65000001</v>
          </cell>
        </row>
        <row r="20">
          <cell r="N20">
            <v>8939442.75</v>
          </cell>
        </row>
        <row r="21">
          <cell r="N21">
            <v>18431871.73</v>
          </cell>
        </row>
        <row r="22">
          <cell r="N22">
            <v>3977820</v>
          </cell>
        </row>
        <row r="23">
          <cell r="N23">
            <v>17142488.25</v>
          </cell>
        </row>
        <row r="24">
          <cell r="N24">
            <v>13440374.82</v>
          </cell>
        </row>
        <row r="25">
          <cell r="N25">
            <v>1075897.9099999999</v>
          </cell>
        </row>
        <row r="27">
          <cell r="N27">
            <v>1146544.83</v>
          </cell>
        </row>
        <row r="28">
          <cell r="N28">
            <v>12718055</v>
          </cell>
        </row>
        <row r="29">
          <cell r="N29">
            <v>2267415.75</v>
          </cell>
        </row>
        <row r="30">
          <cell r="N30">
            <v>2241993.75</v>
          </cell>
        </row>
        <row r="31">
          <cell r="N31">
            <v>12835085.25</v>
          </cell>
        </row>
        <row r="33">
          <cell r="N33">
            <v>4070559.96</v>
          </cell>
        </row>
        <row r="34">
          <cell r="N34">
            <v>9380069.25</v>
          </cell>
        </row>
        <row r="35">
          <cell r="N35">
            <v>1537393.5</v>
          </cell>
        </row>
        <row r="36">
          <cell r="N36">
            <v>1876693.5</v>
          </cell>
        </row>
        <row r="37">
          <cell r="N37">
            <v>5113518</v>
          </cell>
        </row>
        <row r="39">
          <cell r="N39">
            <v>4819212</v>
          </cell>
        </row>
        <row r="40">
          <cell r="N40">
            <v>13855599.199999999</v>
          </cell>
        </row>
        <row r="42">
          <cell r="N42">
            <v>10631227.5</v>
          </cell>
        </row>
        <row r="43">
          <cell r="N43">
            <v>397327.5</v>
          </cell>
        </row>
        <row r="44">
          <cell r="N44">
            <v>6943122</v>
          </cell>
        </row>
        <row r="45">
          <cell r="N45">
            <v>1413620.73</v>
          </cell>
        </row>
        <row r="46">
          <cell r="N46">
            <v>319621.01</v>
          </cell>
        </row>
        <row r="47">
          <cell r="N47">
            <v>3645000</v>
          </cell>
        </row>
        <row r="48">
          <cell r="N48">
            <v>6600000</v>
          </cell>
        </row>
        <row r="49">
          <cell r="N49">
            <v>290381.40999999997</v>
          </cell>
        </row>
        <row r="50">
          <cell r="N50">
            <v>298188.75</v>
          </cell>
        </row>
        <row r="51">
          <cell r="N51">
            <v>3838616</v>
          </cell>
        </row>
        <row r="52">
          <cell r="N52">
            <v>12134635.5</v>
          </cell>
        </row>
        <row r="53">
          <cell r="N53">
            <v>1605000</v>
          </cell>
        </row>
        <row r="54">
          <cell r="N54">
            <v>2613305.25</v>
          </cell>
        </row>
        <row r="55">
          <cell r="N55">
            <v>682132.5</v>
          </cell>
        </row>
        <row r="56">
          <cell r="N56">
            <v>164812.29999999999</v>
          </cell>
        </row>
        <row r="57">
          <cell r="N57">
            <v>489750</v>
          </cell>
        </row>
        <row r="58">
          <cell r="N58">
            <v>207984.89</v>
          </cell>
        </row>
        <row r="59">
          <cell r="N59">
            <v>3478398.95</v>
          </cell>
        </row>
        <row r="60">
          <cell r="N60">
            <v>1300687.98</v>
          </cell>
        </row>
        <row r="61">
          <cell r="N61">
            <v>241327</v>
          </cell>
        </row>
        <row r="62">
          <cell r="N62">
            <v>345180</v>
          </cell>
        </row>
        <row r="63">
          <cell r="N63">
            <v>1336500</v>
          </cell>
        </row>
        <row r="64">
          <cell r="N64">
            <v>1063312.5</v>
          </cell>
        </row>
        <row r="65">
          <cell r="N65">
            <v>2572500</v>
          </cell>
        </row>
        <row r="66">
          <cell r="N66">
            <v>6375000</v>
          </cell>
        </row>
        <row r="67">
          <cell r="N67">
            <v>100292400</v>
          </cell>
        </row>
        <row r="69">
          <cell r="N69">
            <v>857992.5</v>
          </cell>
        </row>
        <row r="71">
          <cell r="N71">
            <v>1480125</v>
          </cell>
        </row>
        <row r="72">
          <cell r="N72">
            <v>27552377</v>
          </cell>
        </row>
        <row r="73">
          <cell r="N73">
            <v>8742739.8800000008</v>
          </cell>
        </row>
        <row r="74">
          <cell r="N74">
            <v>462694</v>
          </cell>
        </row>
        <row r="75">
          <cell r="N75">
            <v>548412.75</v>
          </cell>
        </row>
        <row r="76">
          <cell r="N76">
            <v>272807.25</v>
          </cell>
        </row>
        <row r="77">
          <cell r="N77">
            <v>9499178.25</v>
          </cell>
        </row>
        <row r="78">
          <cell r="N78">
            <v>6051000</v>
          </cell>
        </row>
        <row r="79">
          <cell r="N79">
            <v>5481075</v>
          </cell>
        </row>
        <row r="80">
          <cell r="N80">
            <v>3067196.25</v>
          </cell>
        </row>
        <row r="81">
          <cell r="N81">
            <v>2391000</v>
          </cell>
        </row>
        <row r="82">
          <cell r="N82">
            <v>3117000</v>
          </cell>
        </row>
        <row r="83">
          <cell r="N83">
            <v>9862131</v>
          </cell>
        </row>
        <row r="84">
          <cell r="N84">
            <v>2332787.25</v>
          </cell>
        </row>
        <row r="85">
          <cell r="N85">
            <v>7686692.25</v>
          </cell>
        </row>
        <row r="86">
          <cell r="N86">
            <v>3686015.59</v>
          </cell>
        </row>
        <row r="87">
          <cell r="N87">
            <v>8658135</v>
          </cell>
        </row>
        <row r="88">
          <cell r="N88">
            <v>2938984.5</v>
          </cell>
        </row>
        <row r="89">
          <cell r="N89">
            <v>549000</v>
          </cell>
        </row>
        <row r="90">
          <cell r="N90">
            <v>2811408.75</v>
          </cell>
        </row>
        <row r="91">
          <cell r="N91">
            <v>1512669</v>
          </cell>
        </row>
        <row r="92">
          <cell r="N92">
            <v>1207878</v>
          </cell>
        </row>
        <row r="93">
          <cell r="N93">
            <v>18579381</v>
          </cell>
        </row>
        <row r="94">
          <cell r="N94">
            <v>5060876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tabSelected="1" topLeftCell="A85" zoomScaleNormal="100" workbookViewId="0">
      <selection activeCell="H97" sqref="H97"/>
    </sheetView>
  </sheetViews>
  <sheetFormatPr defaultColWidth="9.140625" defaultRowHeight="12.75" x14ac:dyDescent="0.2"/>
  <cols>
    <col min="1" max="1" width="4.5703125" style="4" customWidth="1"/>
    <col min="2" max="2" width="16.28515625" style="4" bestFit="1" customWidth="1"/>
    <col min="3" max="3" width="11.85546875" style="4" customWidth="1"/>
    <col min="4" max="4" width="28" style="2" customWidth="1"/>
    <col min="5" max="5" width="62.7109375" style="2" customWidth="1"/>
    <col min="6" max="6" width="22.7109375" style="6" customWidth="1"/>
    <col min="7" max="7" width="9.140625" style="4" customWidth="1"/>
    <col min="8" max="8" width="73.42578125" style="4" customWidth="1"/>
    <col min="9" max="9" width="9.140625" style="4" customWidth="1"/>
    <col min="10" max="16384" width="9.140625" style="4"/>
  </cols>
  <sheetData>
    <row r="1" spans="1:8" s="3" customFormat="1" ht="20.25" customHeight="1" x14ac:dyDescent="0.2">
      <c r="A1" s="14" t="s">
        <v>112</v>
      </c>
      <c r="B1" s="15"/>
      <c r="C1" s="15"/>
      <c r="D1" s="15"/>
      <c r="E1" s="15"/>
      <c r="F1" s="16"/>
    </row>
    <row r="2" spans="1:8" s="1" customFormat="1" ht="15" x14ac:dyDescent="0.2">
      <c r="A2" s="9" t="s">
        <v>111</v>
      </c>
      <c r="B2" s="9" t="s">
        <v>110</v>
      </c>
      <c r="C2" s="9" t="s">
        <v>109</v>
      </c>
      <c r="D2" s="9" t="s">
        <v>106</v>
      </c>
      <c r="E2" s="9" t="s">
        <v>107</v>
      </c>
      <c r="F2" s="9" t="s">
        <v>108</v>
      </c>
    </row>
    <row r="3" spans="1:8" s="2" customFormat="1" ht="25.5" x14ac:dyDescent="0.2">
      <c r="A3" s="7">
        <v>1</v>
      </c>
      <c r="B3" s="7" t="s">
        <v>0</v>
      </c>
      <c r="C3" s="7" t="s">
        <v>1</v>
      </c>
      <c r="D3" s="7" t="s">
        <v>2</v>
      </c>
      <c r="E3" s="7" t="s">
        <v>3</v>
      </c>
      <c r="F3" s="10">
        <f>'[1]zestaw. zaw. porozumień-razem'!N2</f>
        <v>3356869.89</v>
      </c>
      <c r="H3" s="8"/>
    </row>
    <row r="4" spans="1:8" ht="25.5" x14ac:dyDescent="0.2">
      <c r="A4" s="7">
        <v>2</v>
      </c>
      <c r="B4" s="7" t="s">
        <v>4</v>
      </c>
      <c r="C4" s="7" t="s">
        <v>5</v>
      </c>
      <c r="D4" s="7" t="s">
        <v>6</v>
      </c>
      <c r="E4" s="7" t="s">
        <v>7</v>
      </c>
      <c r="F4" s="10">
        <f>'[1]zestaw. zaw. porozumień-razem'!N3</f>
        <v>652500</v>
      </c>
      <c r="H4" s="6"/>
    </row>
    <row r="5" spans="1:8" ht="25.5" x14ac:dyDescent="0.2">
      <c r="A5" s="7">
        <v>3</v>
      </c>
      <c r="B5" s="7" t="s">
        <v>8</v>
      </c>
      <c r="C5" s="7" t="s">
        <v>5</v>
      </c>
      <c r="D5" s="7" t="s">
        <v>6</v>
      </c>
      <c r="E5" s="7" t="s">
        <v>126</v>
      </c>
      <c r="F5" s="10">
        <f>'[1]zestaw. zaw. porozumień-razem'!N4</f>
        <v>2086500</v>
      </c>
      <c r="H5" s="6"/>
    </row>
    <row r="6" spans="1:8" ht="25.5" x14ac:dyDescent="0.2">
      <c r="A6" s="7">
        <v>4</v>
      </c>
      <c r="B6" s="7" t="s">
        <v>9</v>
      </c>
      <c r="C6" s="7" t="s">
        <v>5</v>
      </c>
      <c r="D6" s="7" t="s">
        <v>6</v>
      </c>
      <c r="E6" s="7" t="s">
        <v>147</v>
      </c>
      <c r="F6" s="10">
        <f>'[1]zestaw. zaw. porozumień-razem'!N6</f>
        <v>202230</v>
      </c>
      <c r="H6" s="6"/>
    </row>
    <row r="7" spans="1:8" ht="25.5" x14ac:dyDescent="0.2">
      <c r="A7" s="7">
        <v>5</v>
      </c>
      <c r="B7" s="7" t="s">
        <v>10</v>
      </c>
      <c r="C7" s="7" t="s">
        <v>5</v>
      </c>
      <c r="D7" s="7" t="s">
        <v>6</v>
      </c>
      <c r="E7" s="7" t="s">
        <v>11</v>
      </c>
      <c r="F7" s="10">
        <f>'[1]zestaw. zaw. porozumień-razem'!N7</f>
        <v>1959308.25</v>
      </c>
      <c r="H7" s="6"/>
    </row>
    <row r="8" spans="1:8" ht="25.5" x14ac:dyDescent="0.2">
      <c r="A8" s="7">
        <v>6</v>
      </c>
      <c r="B8" s="7" t="s">
        <v>12</v>
      </c>
      <c r="C8" s="7" t="s">
        <v>5</v>
      </c>
      <c r="D8" s="7" t="s">
        <v>145</v>
      </c>
      <c r="E8" s="7" t="s">
        <v>13</v>
      </c>
      <c r="F8" s="10">
        <f>'[1]zestaw. zaw. porozumień-razem'!N8</f>
        <v>358215</v>
      </c>
    </row>
    <row r="9" spans="1:8" ht="25.5" x14ac:dyDescent="0.2">
      <c r="A9" s="7">
        <v>7</v>
      </c>
      <c r="B9" s="7" t="s">
        <v>14</v>
      </c>
      <c r="C9" s="7" t="s">
        <v>5</v>
      </c>
      <c r="D9" s="7" t="s">
        <v>145</v>
      </c>
      <c r="E9" s="7" t="s">
        <v>148</v>
      </c>
      <c r="F9" s="10">
        <f>'[1]zestaw. zaw. porozumień-razem'!N9</f>
        <v>1044110.37</v>
      </c>
    </row>
    <row r="10" spans="1:8" x14ac:dyDescent="0.2">
      <c r="A10" s="7">
        <v>8</v>
      </c>
      <c r="B10" s="7" t="s">
        <v>15</v>
      </c>
      <c r="C10" s="7" t="s">
        <v>5</v>
      </c>
      <c r="D10" s="7" t="s">
        <v>145</v>
      </c>
      <c r="E10" s="7" t="s">
        <v>16</v>
      </c>
      <c r="F10" s="10">
        <f>'[1]zestaw. zaw. porozumień-razem'!N10</f>
        <v>637215</v>
      </c>
    </row>
    <row r="11" spans="1:8" ht="25.5" x14ac:dyDescent="0.2">
      <c r="A11" s="7">
        <v>9</v>
      </c>
      <c r="B11" s="7" t="s">
        <v>17</v>
      </c>
      <c r="C11" s="7" t="s">
        <v>5</v>
      </c>
      <c r="D11" s="7" t="s">
        <v>145</v>
      </c>
      <c r="E11" s="7" t="s">
        <v>149</v>
      </c>
      <c r="F11" s="10">
        <f>'[1]zestaw. zaw. porozumień-razem'!N11</f>
        <v>2989312.5</v>
      </c>
    </row>
    <row r="12" spans="1:8" ht="25.5" x14ac:dyDescent="0.2">
      <c r="A12" s="7">
        <v>10</v>
      </c>
      <c r="B12" s="7" t="s">
        <v>18</v>
      </c>
      <c r="C12" s="7" t="s">
        <v>5</v>
      </c>
      <c r="D12" s="7" t="s">
        <v>145</v>
      </c>
      <c r="E12" s="7" t="s">
        <v>19</v>
      </c>
      <c r="F12" s="10">
        <f>'[1]zestaw. zaw. porozumień-razem'!N12</f>
        <v>8008018.5</v>
      </c>
    </row>
    <row r="13" spans="1:8" x14ac:dyDescent="0.2">
      <c r="A13" s="7">
        <v>11</v>
      </c>
      <c r="B13" s="7" t="s">
        <v>20</v>
      </c>
      <c r="C13" s="7" t="s">
        <v>5</v>
      </c>
      <c r="D13" s="7" t="s">
        <v>145</v>
      </c>
      <c r="E13" s="7" t="s">
        <v>21</v>
      </c>
      <c r="F13" s="10">
        <f>'[1]zestaw. zaw. porozumień-razem'!N13</f>
        <v>1608750</v>
      </c>
    </row>
    <row r="14" spans="1:8" x14ac:dyDescent="0.2">
      <c r="A14" s="7">
        <v>12</v>
      </c>
      <c r="B14" s="7" t="s">
        <v>22</v>
      </c>
      <c r="C14" s="7" t="s">
        <v>5</v>
      </c>
      <c r="D14" s="7" t="s">
        <v>145</v>
      </c>
      <c r="E14" s="7" t="s">
        <v>23</v>
      </c>
      <c r="F14" s="10">
        <f>'[1]zestaw. zaw. porozumień-razem'!N14</f>
        <v>4911814</v>
      </c>
    </row>
    <row r="15" spans="1:8" x14ac:dyDescent="0.2">
      <c r="A15" s="7">
        <v>13</v>
      </c>
      <c r="B15" s="7" t="s">
        <v>24</v>
      </c>
      <c r="C15" s="7" t="s">
        <v>5</v>
      </c>
      <c r="D15" s="7" t="s">
        <v>145</v>
      </c>
      <c r="E15" s="7" t="s">
        <v>25</v>
      </c>
      <c r="F15" s="10">
        <f>'[1]zestaw. zaw. porozumień-razem'!N15</f>
        <v>4092750</v>
      </c>
    </row>
    <row r="16" spans="1:8" x14ac:dyDescent="0.2">
      <c r="A16" s="7">
        <v>14</v>
      </c>
      <c r="B16" s="7" t="s">
        <v>26</v>
      </c>
      <c r="C16" s="7" t="s">
        <v>5</v>
      </c>
      <c r="D16" s="7" t="s">
        <v>145</v>
      </c>
      <c r="E16" s="7" t="s">
        <v>27</v>
      </c>
      <c r="F16" s="10">
        <f>'[1]zestaw. zaw. porozumień-razem'!N16</f>
        <v>2054400</v>
      </c>
    </row>
    <row r="17" spans="1:6" ht="24" customHeight="1" x14ac:dyDescent="0.2">
      <c r="A17" s="7">
        <v>15</v>
      </c>
      <c r="B17" s="7" t="s">
        <v>28</v>
      </c>
      <c r="C17" s="7" t="s">
        <v>5</v>
      </c>
      <c r="D17" s="7" t="s">
        <v>29</v>
      </c>
      <c r="E17" s="7" t="s">
        <v>150</v>
      </c>
      <c r="F17" s="10">
        <f>'[1]zestaw. zaw. porozumień-razem'!N17</f>
        <v>3099600</v>
      </c>
    </row>
    <row r="18" spans="1:6" ht="38.25" x14ac:dyDescent="0.2">
      <c r="A18" s="7">
        <v>16</v>
      </c>
      <c r="B18" s="7" t="s">
        <v>30</v>
      </c>
      <c r="C18" s="7" t="s">
        <v>31</v>
      </c>
      <c r="D18" s="7" t="s">
        <v>2</v>
      </c>
      <c r="E18" s="7" t="s">
        <v>151</v>
      </c>
      <c r="F18" s="10">
        <f>'[1]zestaw. zaw. porozumień-razem'!N18</f>
        <v>21401234.309999999</v>
      </c>
    </row>
    <row r="19" spans="1:6" ht="25.5" x14ac:dyDescent="0.2">
      <c r="A19" s="7">
        <v>17</v>
      </c>
      <c r="B19" s="7" t="s">
        <v>32</v>
      </c>
      <c r="C19" s="7" t="s">
        <v>33</v>
      </c>
      <c r="D19" s="7" t="s">
        <v>2</v>
      </c>
      <c r="E19" s="7" t="s">
        <v>152</v>
      </c>
      <c r="F19" s="10">
        <f>'[1]zestaw. zaw. porozumień-razem'!N19</f>
        <v>102210082.65000001</v>
      </c>
    </row>
    <row r="20" spans="1:6" x14ac:dyDescent="0.2">
      <c r="A20" s="7">
        <v>18</v>
      </c>
      <c r="B20" s="7" t="s">
        <v>46</v>
      </c>
      <c r="C20" s="7" t="s">
        <v>47</v>
      </c>
      <c r="D20" s="7" t="s">
        <v>145</v>
      </c>
      <c r="E20" s="7" t="s">
        <v>48</v>
      </c>
      <c r="F20" s="10">
        <f>'[1]zestaw. zaw. porozumień-razem'!N20</f>
        <v>8939442.75</v>
      </c>
    </row>
    <row r="21" spans="1:6" s="5" customFormat="1" x14ac:dyDescent="0.2">
      <c r="A21" s="7">
        <v>19</v>
      </c>
      <c r="B21" s="7" t="s">
        <v>49</v>
      </c>
      <c r="C21" s="7" t="s">
        <v>47</v>
      </c>
      <c r="D21" s="7" t="s">
        <v>145</v>
      </c>
      <c r="E21" s="7" t="s">
        <v>50</v>
      </c>
      <c r="F21" s="10">
        <f>'[1]zestaw. zaw. porozumień-razem'!N21</f>
        <v>18431871.73</v>
      </c>
    </row>
    <row r="22" spans="1:6" s="5" customFormat="1" ht="38.25" x14ac:dyDescent="0.2">
      <c r="A22" s="7">
        <v>20</v>
      </c>
      <c r="B22" s="7" t="s">
        <v>51</v>
      </c>
      <c r="C22" s="7" t="s">
        <v>35</v>
      </c>
      <c r="D22" s="7" t="s">
        <v>2</v>
      </c>
      <c r="E22" s="7" t="s">
        <v>153</v>
      </c>
      <c r="F22" s="10">
        <f>'[1]zestaw. zaw. porozumień-razem'!N22</f>
        <v>3977820</v>
      </c>
    </row>
    <row r="23" spans="1:6" s="5" customFormat="1" ht="25.5" x14ac:dyDescent="0.2">
      <c r="A23" s="7">
        <v>21</v>
      </c>
      <c r="B23" s="7" t="s">
        <v>52</v>
      </c>
      <c r="C23" s="7" t="s">
        <v>35</v>
      </c>
      <c r="D23" s="7" t="s">
        <v>2</v>
      </c>
      <c r="E23" s="7" t="s">
        <v>154</v>
      </c>
      <c r="F23" s="10">
        <f>'[1]zestaw. zaw. porozumień-razem'!N23</f>
        <v>17142488.25</v>
      </c>
    </row>
    <row r="24" spans="1:6" s="5" customFormat="1" ht="25.5" x14ac:dyDescent="0.2">
      <c r="A24" s="7">
        <v>22</v>
      </c>
      <c r="B24" s="7" t="s">
        <v>53</v>
      </c>
      <c r="C24" s="7" t="s">
        <v>35</v>
      </c>
      <c r="D24" s="7" t="s">
        <v>2</v>
      </c>
      <c r="E24" s="7" t="s">
        <v>155</v>
      </c>
      <c r="F24" s="10">
        <f>'[1]zestaw. zaw. porozumień-razem'!N24</f>
        <v>13440374.82</v>
      </c>
    </row>
    <row r="25" spans="1:6" s="5" customFormat="1" ht="25.5" x14ac:dyDescent="0.2">
      <c r="A25" s="7">
        <v>23</v>
      </c>
      <c r="B25" s="7" t="s">
        <v>54</v>
      </c>
      <c r="C25" s="7" t="s">
        <v>35</v>
      </c>
      <c r="D25" s="7" t="s">
        <v>2</v>
      </c>
      <c r="E25" s="7" t="s">
        <v>55</v>
      </c>
      <c r="F25" s="10">
        <f>'[1]zestaw. zaw. porozumień-razem'!N25</f>
        <v>1075897.9099999999</v>
      </c>
    </row>
    <row r="26" spans="1:6" s="5" customFormat="1" ht="25.5" x14ac:dyDescent="0.2">
      <c r="A26" s="7">
        <v>24</v>
      </c>
      <c r="B26" s="7" t="s">
        <v>56</v>
      </c>
      <c r="C26" s="7" t="s">
        <v>35</v>
      </c>
      <c r="D26" s="7" t="s">
        <v>2</v>
      </c>
      <c r="E26" s="7" t="s">
        <v>57</v>
      </c>
      <c r="F26" s="10">
        <v>1669920.91</v>
      </c>
    </row>
    <row r="27" spans="1:6" s="5" customFormat="1" ht="25.5" x14ac:dyDescent="0.2">
      <c r="A27" s="7">
        <v>25</v>
      </c>
      <c r="B27" s="7" t="s">
        <v>58</v>
      </c>
      <c r="C27" s="7" t="s">
        <v>35</v>
      </c>
      <c r="D27" s="7" t="s">
        <v>2</v>
      </c>
      <c r="E27" s="7" t="s">
        <v>59</v>
      </c>
      <c r="F27" s="10">
        <f>'[1]zestaw. zaw. porozumień-razem'!N27</f>
        <v>1146544.83</v>
      </c>
    </row>
    <row r="28" spans="1:6" s="5" customFormat="1" ht="25.5" x14ac:dyDescent="0.2">
      <c r="A28" s="7">
        <v>26</v>
      </c>
      <c r="B28" s="7" t="s">
        <v>60</v>
      </c>
      <c r="C28" s="7" t="s">
        <v>35</v>
      </c>
      <c r="D28" s="7" t="s">
        <v>146</v>
      </c>
      <c r="E28" s="7" t="s">
        <v>156</v>
      </c>
      <c r="F28" s="10">
        <f>'[1]zestaw. zaw. porozumień-razem'!N28</f>
        <v>12718055</v>
      </c>
    </row>
    <row r="29" spans="1:6" s="5" customFormat="1" ht="25.5" x14ac:dyDescent="0.2">
      <c r="A29" s="7">
        <v>27</v>
      </c>
      <c r="B29" s="7" t="s">
        <v>61</v>
      </c>
      <c r="C29" s="7" t="s">
        <v>35</v>
      </c>
      <c r="D29" s="7" t="s">
        <v>62</v>
      </c>
      <c r="E29" s="7" t="s">
        <v>157</v>
      </c>
      <c r="F29" s="10">
        <f>'[1]zestaw. zaw. porozumień-razem'!N29</f>
        <v>2267415.75</v>
      </c>
    </row>
    <row r="30" spans="1:6" s="5" customFormat="1" ht="25.5" x14ac:dyDescent="0.2">
      <c r="A30" s="7">
        <v>28</v>
      </c>
      <c r="B30" s="7" t="s">
        <v>63</v>
      </c>
      <c r="C30" s="7" t="s">
        <v>35</v>
      </c>
      <c r="D30" s="7" t="s">
        <v>62</v>
      </c>
      <c r="E30" s="7" t="s">
        <v>158</v>
      </c>
      <c r="F30" s="10">
        <f>'[1]zestaw. zaw. porozumień-razem'!N30</f>
        <v>2241993.75</v>
      </c>
    </row>
    <row r="31" spans="1:6" s="5" customFormat="1" ht="25.5" x14ac:dyDescent="0.2">
      <c r="A31" s="7">
        <v>29</v>
      </c>
      <c r="B31" s="7" t="s">
        <v>64</v>
      </c>
      <c r="C31" s="7" t="s">
        <v>35</v>
      </c>
      <c r="D31" s="7" t="s">
        <v>2</v>
      </c>
      <c r="E31" s="7" t="s">
        <v>159</v>
      </c>
      <c r="F31" s="10">
        <f>'[1]zestaw. zaw. porozumień-razem'!N31</f>
        <v>12835085.25</v>
      </c>
    </row>
    <row r="32" spans="1:6" s="5" customFormat="1" ht="25.5" x14ac:dyDescent="0.2">
      <c r="A32" s="7">
        <v>30</v>
      </c>
      <c r="B32" s="7" t="s">
        <v>65</v>
      </c>
      <c r="C32" s="7" t="s">
        <v>35</v>
      </c>
      <c r="D32" s="7" t="s">
        <v>2</v>
      </c>
      <c r="E32" s="7" t="s">
        <v>66</v>
      </c>
      <c r="F32" s="10">
        <f>'[1]zestaw. zaw. porozumień-razem'!N33</f>
        <v>4070559.96</v>
      </c>
    </row>
    <row r="33" spans="1:6" s="5" customFormat="1" ht="25.5" x14ac:dyDescent="0.2">
      <c r="A33" s="7">
        <v>31</v>
      </c>
      <c r="B33" s="7" t="s">
        <v>67</v>
      </c>
      <c r="C33" s="7" t="s">
        <v>35</v>
      </c>
      <c r="D33" s="7" t="s">
        <v>2</v>
      </c>
      <c r="E33" s="7" t="s">
        <v>68</v>
      </c>
      <c r="F33" s="10">
        <f>'[1]zestaw. zaw. porozumień-razem'!N34</f>
        <v>9380069.25</v>
      </c>
    </row>
    <row r="34" spans="1:6" s="5" customFormat="1" ht="25.5" x14ac:dyDescent="0.2">
      <c r="A34" s="7">
        <v>32</v>
      </c>
      <c r="B34" s="7" t="s">
        <v>69</v>
      </c>
      <c r="C34" s="7" t="s">
        <v>35</v>
      </c>
      <c r="D34" s="7" t="s">
        <v>2</v>
      </c>
      <c r="E34" s="7" t="s">
        <v>70</v>
      </c>
      <c r="F34" s="10">
        <f>'[1]zestaw. zaw. porozumień-razem'!N35</f>
        <v>1537393.5</v>
      </c>
    </row>
    <row r="35" spans="1:6" s="5" customFormat="1" ht="25.5" x14ac:dyDescent="0.2">
      <c r="A35" s="7">
        <v>33</v>
      </c>
      <c r="B35" s="7" t="s">
        <v>71</v>
      </c>
      <c r="C35" s="7" t="s">
        <v>35</v>
      </c>
      <c r="D35" s="7" t="s">
        <v>2</v>
      </c>
      <c r="E35" s="7" t="s">
        <v>72</v>
      </c>
      <c r="F35" s="10">
        <f>'[1]zestaw. zaw. porozumień-razem'!N36</f>
        <v>1876693.5</v>
      </c>
    </row>
    <row r="36" spans="1:6" s="5" customFormat="1" ht="25.5" x14ac:dyDescent="0.2">
      <c r="A36" s="7">
        <v>34</v>
      </c>
      <c r="B36" s="7" t="s">
        <v>73</v>
      </c>
      <c r="C36" s="7" t="s">
        <v>35</v>
      </c>
      <c r="D36" s="7" t="s">
        <v>2</v>
      </c>
      <c r="E36" s="7" t="s">
        <v>74</v>
      </c>
      <c r="F36" s="10">
        <f>'[1]zestaw. zaw. porozumień-razem'!N37</f>
        <v>5113518</v>
      </c>
    </row>
    <row r="37" spans="1:6" s="5" customFormat="1" ht="25.5" x14ac:dyDescent="0.2">
      <c r="A37" s="7">
        <v>35</v>
      </c>
      <c r="B37" s="7" t="s">
        <v>44</v>
      </c>
      <c r="C37" s="7" t="s">
        <v>35</v>
      </c>
      <c r="D37" s="7" t="s">
        <v>2</v>
      </c>
      <c r="E37" s="7" t="s">
        <v>45</v>
      </c>
      <c r="F37" s="10">
        <v>4167963</v>
      </c>
    </row>
    <row r="38" spans="1:6" s="5" customFormat="1" ht="25.5" x14ac:dyDescent="0.2">
      <c r="A38" s="7">
        <v>36</v>
      </c>
      <c r="B38" s="7" t="s">
        <v>75</v>
      </c>
      <c r="C38" s="7" t="s">
        <v>35</v>
      </c>
      <c r="D38" s="7" t="s">
        <v>2</v>
      </c>
      <c r="E38" s="7" t="s">
        <v>160</v>
      </c>
      <c r="F38" s="10">
        <f>'[1]zestaw. zaw. porozumień-razem'!N39</f>
        <v>4819212</v>
      </c>
    </row>
    <row r="39" spans="1:6" s="5" customFormat="1" ht="25.5" x14ac:dyDescent="0.2">
      <c r="A39" s="7">
        <v>37</v>
      </c>
      <c r="B39" s="7" t="s">
        <v>38</v>
      </c>
      <c r="C39" s="7" t="s">
        <v>35</v>
      </c>
      <c r="D39" s="7" t="s">
        <v>2</v>
      </c>
      <c r="E39" s="7" t="s">
        <v>39</v>
      </c>
      <c r="F39" s="10">
        <f>'[1]zestaw. zaw. porozumień-razem'!N40</f>
        <v>13855599.199999999</v>
      </c>
    </row>
    <row r="40" spans="1:6" s="5" customFormat="1" ht="25.5" x14ac:dyDescent="0.2">
      <c r="A40" s="7">
        <v>38</v>
      </c>
      <c r="B40" s="7" t="s">
        <v>43</v>
      </c>
      <c r="C40" s="7" t="s">
        <v>35</v>
      </c>
      <c r="D40" s="7" t="s">
        <v>2</v>
      </c>
      <c r="E40" s="7" t="s">
        <v>161</v>
      </c>
      <c r="F40" s="10">
        <v>17450445</v>
      </c>
    </row>
    <row r="41" spans="1:6" s="5" customFormat="1" ht="25.5" customHeight="1" x14ac:dyDescent="0.2">
      <c r="A41" s="7">
        <v>39</v>
      </c>
      <c r="B41" s="7" t="s">
        <v>40</v>
      </c>
      <c r="C41" s="7" t="s">
        <v>35</v>
      </c>
      <c r="D41" s="7" t="s">
        <v>2</v>
      </c>
      <c r="E41" s="7" t="s">
        <v>41</v>
      </c>
      <c r="F41" s="10">
        <f>'[1]zestaw. zaw. porozumień-razem'!N42</f>
        <v>10631227.5</v>
      </c>
    </row>
    <row r="42" spans="1:6" s="5" customFormat="1" ht="25.5" x14ac:dyDescent="0.2">
      <c r="A42" s="7">
        <v>40</v>
      </c>
      <c r="B42" s="7" t="s">
        <v>42</v>
      </c>
      <c r="C42" s="7" t="s">
        <v>35</v>
      </c>
      <c r="D42" s="7" t="s">
        <v>178</v>
      </c>
      <c r="E42" s="7" t="s">
        <v>162</v>
      </c>
      <c r="F42" s="10">
        <f>'[1]zestaw. zaw. porozumień-razem'!N43</f>
        <v>397327.5</v>
      </c>
    </row>
    <row r="43" spans="1:6" s="5" customFormat="1" ht="26.25" customHeight="1" x14ac:dyDescent="0.2">
      <c r="A43" s="7">
        <v>41</v>
      </c>
      <c r="B43" s="7" t="s">
        <v>34</v>
      </c>
      <c r="C43" s="7" t="s">
        <v>35</v>
      </c>
      <c r="D43" s="7" t="s">
        <v>2</v>
      </c>
      <c r="E43" s="7" t="s">
        <v>36</v>
      </c>
      <c r="F43" s="10">
        <f>'[1]zestaw. zaw. porozumień-razem'!N44</f>
        <v>6943122</v>
      </c>
    </row>
    <row r="44" spans="1:6" s="5" customFormat="1" ht="25.5" x14ac:dyDescent="0.2">
      <c r="A44" s="7">
        <v>42</v>
      </c>
      <c r="B44" s="7" t="s">
        <v>37</v>
      </c>
      <c r="C44" s="7" t="s">
        <v>35</v>
      </c>
      <c r="D44" s="7" t="s">
        <v>2</v>
      </c>
      <c r="E44" s="7" t="s">
        <v>163</v>
      </c>
      <c r="F44" s="10">
        <f>'[1]zestaw. zaw. porozumień-razem'!N45</f>
        <v>1413620.73</v>
      </c>
    </row>
    <row r="45" spans="1:6" s="5" customFormat="1" ht="24.75" customHeight="1" x14ac:dyDescent="0.2">
      <c r="A45" s="7">
        <v>43</v>
      </c>
      <c r="B45" s="7" t="s">
        <v>76</v>
      </c>
      <c r="C45" s="7" t="s">
        <v>77</v>
      </c>
      <c r="D45" s="7" t="s">
        <v>6</v>
      </c>
      <c r="E45" s="7" t="s">
        <v>164</v>
      </c>
      <c r="F45" s="10">
        <f>'[1]zestaw. zaw. porozumień-razem'!N46</f>
        <v>319621.01</v>
      </c>
    </row>
    <row r="46" spans="1:6" s="5" customFormat="1" ht="25.5" x14ac:dyDescent="0.2">
      <c r="A46" s="7">
        <v>44</v>
      </c>
      <c r="B46" s="7" t="s">
        <v>81</v>
      </c>
      <c r="C46" s="7" t="s">
        <v>77</v>
      </c>
      <c r="D46" s="7" t="s">
        <v>247</v>
      </c>
      <c r="E46" s="7" t="s">
        <v>78</v>
      </c>
      <c r="F46" s="10">
        <f>'[1]zestaw. zaw. porozumień-razem'!N47</f>
        <v>3645000</v>
      </c>
    </row>
    <row r="47" spans="1:6" s="5" customFormat="1" ht="25.5" x14ac:dyDescent="0.2">
      <c r="A47" s="7">
        <v>45</v>
      </c>
      <c r="B47" s="7" t="s">
        <v>79</v>
      </c>
      <c r="C47" s="7" t="s">
        <v>80</v>
      </c>
      <c r="D47" s="7" t="s">
        <v>247</v>
      </c>
      <c r="E47" s="7" t="s">
        <v>165</v>
      </c>
      <c r="F47" s="10">
        <f>'[1]zestaw. zaw. porozumień-razem'!N48</f>
        <v>6600000</v>
      </c>
    </row>
    <row r="48" spans="1:6" s="5" customFormat="1" ht="25.5" x14ac:dyDescent="0.2">
      <c r="A48" s="7">
        <v>46</v>
      </c>
      <c r="B48" s="7" t="s">
        <v>82</v>
      </c>
      <c r="C48" s="7" t="s">
        <v>77</v>
      </c>
      <c r="D48" s="7" t="s">
        <v>179</v>
      </c>
      <c r="E48" s="7" t="s">
        <v>166</v>
      </c>
      <c r="F48" s="10">
        <f>'[1]zestaw. zaw. porozumień-razem'!N49</f>
        <v>290381.40999999997</v>
      </c>
    </row>
    <row r="49" spans="1:6" ht="25.5" x14ac:dyDescent="0.2">
      <c r="A49" s="7">
        <v>47</v>
      </c>
      <c r="B49" s="7" t="s">
        <v>83</v>
      </c>
      <c r="C49" s="7" t="s">
        <v>77</v>
      </c>
      <c r="D49" s="7" t="s">
        <v>180</v>
      </c>
      <c r="E49" s="7" t="s">
        <v>167</v>
      </c>
      <c r="F49" s="10">
        <f>'[1]zestaw. zaw. porozumień-razem'!N50</f>
        <v>298188.75</v>
      </c>
    </row>
    <row r="50" spans="1:6" ht="25.5" x14ac:dyDescent="0.2">
      <c r="A50" s="7">
        <v>48</v>
      </c>
      <c r="B50" s="7" t="s">
        <v>84</v>
      </c>
      <c r="C50" s="7" t="s">
        <v>77</v>
      </c>
      <c r="D50" s="7" t="s">
        <v>145</v>
      </c>
      <c r="E50" s="7" t="s">
        <v>101</v>
      </c>
      <c r="F50" s="10">
        <f>'[1]zestaw. zaw. porozumień-razem'!N51</f>
        <v>3838616</v>
      </c>
    </row>
    <row r="51" spans="1:6" ht="25.5" x14ac:dyDescent="0.2">
      <c r="A51" s="7">
        <v>49</v>
      </c>
      <c r="B51" s="7" t="s">
        <v>85</v>
      </c>
      <c r="C51" s="7" t="s">
        <v>99</v>
      </c>
      <c r="D51" s="7" t="s">
        <v>2</v>
      </c>
      <c r="E51" s="7" t="s">
        <v>168</v>
      </c>
      <c r="F51" s="10">
        <f>'[1]zestaw. zaw. porozumień-razem'!N52</f>
        <v>12134635.5</v>
      </c>
    </row>
    <row r="52" spans="1:6" x14ac:dyDescent="0.2">
      <c r="A52" s="7">
        <v>50</v>
      </c>
      <c r="B52" s="7" t="s">
        <v>86</v>
      </c>
      <c r="C52" s="7" t="s">
        <v>77</v>
      </c>
      <c r="D52" s="7" t="s">
        <v>145</v>
      </c>
      <c r="E52" s="7" t="s">
        <v>169</v>
      </c>
      <c r="F52" s="10">
        <f>'[1]zestaw. zaw. porozumień-razem'!N53</f>
        <v>1605000</v>
      </c>
    </row>
    <row r="53" spans="1:6" ht="25.5" x14ac:dyDescent="0.2">
      <c r="A53" s="7">
        <v>51</v>
      </c>
      <c r="B53" s="7" t="s">
        <v>87</v>
      </c>
      <c r="C53" s="7" t="s">
        <v>77</v>
      </c>
      <c r="D53" s="7" t="s">
        <v>145</v>
      </c>
      <c r="E53" s="7" t="s">
        <v>170</v>
      </c>
      <c r="F53" s="10">
        <f>'[1]zestaw. zaw. porozumień-razem'!N54</f>
        <v>2613305.25</v>
      </c>
    </row>
    <row r="54" spans="1:6" x14ac:dyDescent="0.2">
      <c r="A54" s="7">
        <v>52</v>
      </c>
      <c r="B54" s="7" t="s">
        <v>88</v>
      </c>
      <c r="C54" s="7" t="s">
        <v>77</v>
      </c>
      <c r="D54" s="7" t="s">
        <v>145</v>
      </c>
      <c r="E54" s="7" t="s">
        <v>102</v>
      </c>
      <c r="F54" s="10">
        <f>'[1]zestaw. zaw. porozumień-razem'!N55</f>
        <v>682132.5</v>
      </c>
    </row>
    <row r="55" spans="1:6" s="6" customFormat="1" x14ac:dyDescent="0.2">
      <c r="A55" s="7">
        <v>53</v>
      </c>
      <c r="B55" s="7" t="s">
        <v>89</v>
      </c>
      <c r="C55" s="7" t="s">
        <v>77</v>
      </c>
      <c r="D55" s="7" t="s">
        <v>145</v>
      </c>
      <c r="E55" s="7" t="s">
        <v>103</v>
      </c>
      <c r="F55" s="10">
        <f>'[1]zestaw. zaw. porozumień-razem'!N56</f>
        <v>164812.29999999999</v>
      </c>
    </row>
    <row r="56" spans="1:6" s="6" customFormat="1" ht="25.5" x14ac:dyDescent="0.2">
      <c r="A56" s="7">
        <v>54</v>
      </c>
      <c r="B56" s="7" t="s">
        <v>90</v>
      </c>
      <c r="C56" s="7" t="s">
        <v>77</v>
      </c>
      <c r="D56" s="7" t="s">
        <v>145</v>
      </c>
      <c r="E56" s="7" t="s">
        <v>171</v>
      </c>
      <c r="F56" s="10">
        <f>'[1]zestaw. zaw. porozumień-razem'!N57</f>
        <v>489750</v>
      </c>
    </row>
    <row r="57" spans="1:6" x14ac:dyDescent="0.2">
      <c r="A57" s="7">
        <v>55</v>
      </c>
      <c r="B57" s="7" t="s">
        <v>91</v>
      </c>
      <c r="C57" s="7" t="s">
        <v>77</v>
      </c>
      <c r="D57" s="7" t="s">
        <v>145</v>
      </c>
      <c r="E57" s="7" t="s">
        <v>104</v>
      </c>
      <c r="F57" s="10">
        <f>'[1]zestaw. zaw. porozumień-razem'!N58</f>
        <v>207984.89</v>
      </c>
    </row>
    <row r="58" spans="1:6" ht="25.5" x14ac:dyDescent="0.2">
      <c r="A58" s="7">
        <v>56</v>
      </c>
      <c r="B58" s="7" t="s">
        <v>92</v>
      </c>
      <c r="C58" s="7" t="s">
        <v>100</v>
      </c>
      <c r="D58" s="7" t="s">
        <v>145</v>
      </c>
      <c r="E58" s="7" t="s">
        <v>105</v>
      </c>
      <c r="F58" s="10">
        <f>'[1]zestaw. zaw. porozumień-razem'!N59</f>
        <v>3478398.95</v>
      </c>
    </row>
    <row r="59" spans="1:6" ht="25.5" x14ac:dyDescent="0.2">
      <c r="A59" s="7">
        <v>57</v>
      </c>
      <c r="B59" s="7" t="s">
        <v>93</v>
      </c>
      <c r="C59" s="7" t="s">
        <v>77</v>
      </c>
      <c r="D59" s="7" t="s">
        <v>145</v>
      </c>
      <c r="E59" s="7" t="s">
        <v>172</v>
      </c>
      <c r="F59" s="10">
        <f>'[1]zestaw. zaw. porozumień-razem'!N60</f>
        <v>1300687.98</v>
      </c>
    </row>
    <row r="60" spans="1:6" ht="25.5" x14ac:dyDescent="0.2">
      <c r="A60" s="7">
        <v>58</v>
      </c>
      <c r="B60" s="7" t="s">
        <v>94</v>
      </c>
      <c r="C60" s="7" t="s">
        <v>77</v>
      </c>
      <c r="D60" s="7" t="s">
        <v>181</v>
      </c>
      <c r="E60" s="7" t="s">
        <v>173</v>
      </c>
      <c r="F60" s="10">
        <f>'[1]zestaw. zaw. porozumień-razem'!N61</f>
        <v>241327</v>
      </c>
    </row>
    <row r="61" spans="1:6" ht="25.5" x14ac:dyDescent="0.2">
      <c r="A61" s="7">
        <v>59</v>
      </c>
      <c r="B61" s="7" t="s">
        <v>95</v>
      </c>
      <c r="C61" s="7" t="s">
        <v>77</v>
      </c>
      <c r="D61" s="7" t="s">
        <v>6</v>
      </c>
      <c r="E61" s="7" t="s">
        <v>174</v>
      </c>
      <c r="F61" s="10">
        <f>'[1]zestaw. zaw. porozumień-razem'!N62</f>
        <v>345180</v>
      </c>
    </row>
    <row r="62" spans="1:6" ht="25.5" x14ac:dyDescent="0.2">
      <c r="A62" s="7">
        <v>60</v>
      </c>
      <c r="B62" s="7" t="s">
        <v>96</v>
      </c>
      <c r="C62" s="7" t="s">
        <v>77</v>
      </c>
      <c r="D62" s="7" t="s">
        <v>182</v>
      </c>
      <c r="E62" s="7" t="s">
        <v>175</v>
      </c>
      <c r="F62" s="10">
        <f>'[1]zestaw. zaw. porozumień-razem'!N63</f>
        <v>1336500</v>
      </c>
    </row>
    <row r="63" spans="1:6" ht="25.5" x14ac:dyDescent="0.2">
      <c r="A63" s="7">
        <v>61</v>
      </c>
      <c r="B63" s="7" t="s">
        <v>97</v>
      </c>
      <c r="C63" s="7" t="s">
        <v>77</v>
      </c>
      <c r="D63" s="7" t="s">
        <v>182</v>
      </c>
      <c r="E63" s="7" t="s">
        <v>176</v>
      </c>
      <c r="F63" s="10">
        <f>'[1]zestaw. zaw. porozumień-razem'!N64</f>
        <v>1063312.5</v>
      </c>
    </row>
    <row r="64" spans="1:6" ht="25.5" x14ac:dyDescent="0.2">
      <c r="A64" s="7">
        <v>62</v>
      </c>
      <c r="B64" s="7" t="s">
        <v>98</v>
      </c>
      <c r="C64" s="7" t="s">
        <v>77</v>
      </c>
      <c r="D64" s="7" t="s">
        <v>29</v>
      </c>
      <c r="E64" s="7" t="s">
        <v>177</v>
      </c>
      <c r="F64" s="10">
        <f>'[1]zestaw. zaw. porozumień-razem'!N65</f>
        <v>2572500</v>
      </c>
    </row>
    <row r="65" spans="1:6" x14ac:dyDescent="0.2">
      <c r="A65" s="7">
        <v>63</v>
      </c>
      <c r="B65" s="7" t="s">
        <v>113</v>
      </c>
      <c r="C65" s="7" t="s">
        <v>118</v>
      </c>
      <c r="D65" s="7" t="s">
        <v>29</v>
      </c>
      <c r="E65" s="7" t="s">
        <v>121</v>
      </c>
      <c r="F65" s="10">
        <f>'[1]zestaw. zaw. porozumień-razem'!N66</f>
        <v>6375000</v>
      </c>
    </row>
    <row r="66" spans="1:6" ht="25.5" x14ac:dyDescent="0.2">
      <c r="A66" s="7">
        <v>64</v>
      </c>
      <c r="B66" s="7" t="s">
        <v>114</v>
      </c>
      <c r="C66" s="7" t="s">
        <v>119</v>
      </c>
      <c r="D66" s="7" t="s">
        <v>2</v>
      </c>
      <c r="E66" s="7" t="s">
        <v>122</v>
      </c>
      <c r="F66" s="10">
        <f>'[1]zestaw. zaw. porozumień-razem'!N67</f>
        <v>100292400</v>
      </c>
    </row>
    <row r="67" spans="1:6" ht="25.5" x14ac:dyDescent="0.2">
      <c r="A67" s="7">
        <v>65</v>
      </c>
      <c r="B67" s="7" t="s">
        <v>115</v>
      </c>
      <c r="C67" s="7" t="s">
        <v>120</v>
      </c>
      <c r="D67" s="7" t="s">
        <v>2</v>
      </c>
      <c r="E67" s="7" t="s">
        <v>123</v>
      </c>
      <c r="F67" s="10">
        <v>337975.75</v>
      </c>
    </row>
    <row r="68" spans="1:6" ht="25.5" x14ac:dyDescent="0.2">
      <c r="A68" s="7">
        <v>66</v>
      </c>
      <c r="B68" s="7" t="s">
        <v>116</v>
      </c>
      <c r="C68" s="7" t="s">
        <v>120</v>
      </c>
      <c r="D68" s="7" t="s">
        <v>2</v>
      </c>
      <c r="E68" s="7" t="s">
        <v>124</v>
      </c>
      <c r="F68" s="10">
        <f>'[1]zestaw. zaw. porozumień-razem'!N69</f>
        <v>857992.5</v>
      </c>
    </row>
    <row r="69" spans="1:6" ht="25.5" x14ac:dyDescent="0.2">
      <c r="A69" s="7">
        <v>67</v>
      </c>
      <c r="B69" s="7" t="s">
        <v>117</v>
      </c>
      <c r="C69" s="7" t="s">
        <v>120</v>
      </c>
      <c r="D69" s="7" t="s">
        <v>2</v>
      </c>
      <c r="E69" s="7" t="s">
        <v>125</v>
      </c>
      <c r="F69" s="10">
        <v>770250</v>
      </c>
    </row>
    <row r="70" spans="1:6" ht="25.5" x14ac:dyDescent="0.2">
      <c r="A70" s="7">
        <v>68</v>
      </c>
      <c r="B70" s="7" t="s">
        <v>127</v>
      </c>
      <c r="C70" s="7" t="s">
        <v>139</v>
      </c>
      <c r="D70" s="7" t="s">
        <v>2</v>
      </c>
      <c r="E70" s="7" t="s">
        <v>133</v>
      </c>
      <c r="F70" s="10">
        <f>'[1]zestaw. zaw. porozumień-razem'!N71</f>
        <v>1480125</v>
      </c>
    </row>
    <row r="71" spans="1:6" ht="25.5" x14ac:dyDescent="0.2">
      <c r="A71" s="7">
        <v>69</v>
      </c>
      <c r="B71" s="7" t="s">
        <v>128</v>
      </c>
      <c r="C71" s="7" t="s">
        <v>140</v>
      </c>
      <c r="D71" s="7" t="s">
        <v>2</v>
      </c>
      <c r="E71" s="7" t="s">
        <v>134</v>
      </c>
      <c r="F71" s="10">
        <f>'[1]zestaw. zaw. porozumień-razem'!N72</f>
        <v>27552377</v>
      </c>
    </row>
    <row r="72" spans="1:6" ht="25.5" x14ac:dyDescent="0.2">
      <c r="A72" s="7">
        <v>70</v>
      </c>
      <c r="B72" s="7" t="s">
        <v>129</v>
      </c>
      <c r="C72" s="7" t="s">
        <v>141</v>
      </c>
      <c r="D72" s="7" t="s">
        <v>2</v>
      </c>
      <c r="E72" s="7" t="s">
        <v>135</v>
      </c>
      <c r="F72" s="10">
        <f>'[1]zestaw. zaw. porozumień-razem'!N73</f>
        <v>8742739.8800000008</v>
      </c>
    </row>
    <row r="73" spans="1:6" x14ac:dyDescent="0.2">
      <c r="A73" s="7">
        <v>71</v>
      </c>
      <c r="B73" s="7" t="s">
        <v>130</v>
      </c>
      <c r="C73" s="7" t="s">
        <v>142</v>
      </c>
      <c r="D73" s="7" t="s">
        <v>144</v>
      </c>
      <c r="E73" s="7" t="s">
        <v>136</v>
      </c>
      <c r="F73" s="10">
        <f>'[1]zestaw. zaw. porozumień-razem'!N74</f>
        <v>462694</v>
      </c>
    </row>
    <row r="74" spans="1:6" ht="25.5" x14ac:dyDescent="0.2">
      <c r="A74" s="7">
        <v>72</v>
      </c>
      <c r="B74" s="7" t="s">
        <v>131</v>
      </c>
      <c r="C74" s="7" t="s">
        <v>143</v>
      </c>
      <c r="D74" s="7" t="s">
        <v>2</v>
      </c>
      <c r="E74" s="7" t="s">
        <v>137</v>
      </c>
      <c r="F74" s="10">
        <f>'[1]zestaw. zaw. porozumień-razem'!N75</f>
        <v>548412.75</v>
      </c>
    </row>
    <row r="75" spans="1:6" ht="25.5" x14ac:dyDescent="0.2">
      <c r="A75" s="7">
        <v>73</v>
      </c>
      <c r="B75" s="7" t="s">
        <v>132</v>
      </c>
      <c r="C75" s="7" t="s">
        <v>143</v>
      </c>
      <c r="D75" s="7" t="s">
        <v>2</v>
      </c>
      <c r="E75" s="7" t="s">
        <v>138</v>
      </c>
      <c r="F75" s="10">
        <f>'[1]zestaw. zaw. porozumień-razem'!N76</f>
        <v>272807.25</v>
      </c>
    </row>
    <row r="76" spans="1:6" ht="25.5" x14ac:dyDescent="0.2">
      <c r="A76" s="7">
        <v>74</v>
      </c>
      <c r="B76" s="7" t="s">
        <v>183</v>
      </c>
      <c r="C76" s="7" t="s">
        <v>197</v>
      </c>
      <c r="D76" s="7" t="s">
        <v>2</v>
      </c>
      <c r="E76" s="7" t="s">
        <v>209</v>
      </c>
      <c r="F76" s="10">
        <f>'[1]zestaw. zaw. porozumień-razem'!N77</f>
        <v>9499178.25</v>
      </c>
    </row>
    <row r="77" spans="1:6" ht="25.5" x14ac:dyDescent="0.2">
      <c r="A77" s="7">
        <v>75</v>
      </c>
      <c r="B77" s="7" t="s">
        <v>184</v>
      </c>
      <c r="C77" s="7" t="s">
        <v>139</v>
      </c>
      <c r="D77" s="7" t="s">
        <v>198</v>
      </c>
      <c r="E77" s="7" t="s">
        <v>210</v>
      </c>
      <c r="F77" s="10">
        <f>'[1]zestaw. zaw. porozumień-razem'!N78</f>
        <v>6051000</v>
      </c>
    </row>
    <row r="78" spans="1:6" ht="25.5" x14ac:dyDescent="0.2">
      <c r="A78" s="7">
        <v>76</v>
      </c>
      <c r="B78" s="7" t="s">
        <v>185</v>
      </c>
      <c r="C78" s="7" t="s">
        <v>139</v>
      </c>
      <c r="D78" s="7" t="s">
        <v>199</v>
      </c>
      <c r="E78" s="7" t="s">
        <v>211</v>
      </c>
      <c r="F78" s="10">
        <f>'[1]zestaw. zaw. porozumień-razem'!N79</f>
        <v>5481075</v>
      </c>
    </row>
    <row r="79" spans="1:6" ht="25.5" x14ac:dyDescent="0.2">
      <c r="A79" s="7">
        <v>77</v>
      </c>
      <c r="B79" s="7" t="s">
        <v>186</v>
      </c>
      <c r="C79" s="7" t="s">
        <v>139</v>
      </c>
      <c r="D79" s="7" t="s">
        <v>182</v>
      </c>
      <c r="E79" s="7" t="s">
        <v>212</v>
      </c>
      <c r="F79" s="10">
        <f>'[1]zestaw. zaw. porozumień-razem'!N80</f>
        <v>3067196.25</v>
      </c>
    </row>
    <row r="80" spans="1:6" ht="25.5" x14ac:dyDescent="0.2">
      <c r="A80" s="7">
        <v>78</v>
      </c>
      <c r="B80" s="7" t="s">
        <v>187</v>
      </c>
      <c r="C80" s="7" t="s">
        <v>139</v>
      </c>
      <c r="D80" s="7" t="s">
        <v>200</v>
      </c>
      <c r="E80" s="7" t="s">
        <v>213</v>
      </c>
      <c r="F80" s="10">
        <f>'[1]zestaw. zaw. porozumień-razem'!N81</f>
        <v>2391000</v>
      </c>
    </row>
    <row r="81" spans="1:6" x14ac:dyDescent="0.2">
      <c r="A81" s="7">
        <v>79</v>
      </c>
      <c r="B81" s="7" t="s">
        <v>188</v>
      </c>
      <c r="C81" s="7" t="s">
        <v>139</v>
      </c>
      <c r="D81" s="7" t="s">
        <v>62</v>
      </c>
      <c r="E81" s="7" t="s">
        <v>214</v>
      </c>
      <c r="F81" s="10">
        <f>'[1]zestaw. zaw. porozumień-razem'!N82</f>
        <v>3117000</v>
      </c>
    </row>
    <row r="82" spans="1:6" ht="25.5" x14ac:dyDescent="0.2">
      <c r="A82" s="7">
        <v>80</v>
      </c>
      <c r="B82" s="7" t="s">
        <v>189</v>
      </c>
      <c r="C82" s="7" t="s">
        <v>139</v>
      </c>
      <c r="D82" s="7" t="s">
        <v>201</v>
      </c>
      <c r="E82" s="7" t="s">
        <v>215</v>
      </c>
      <c r="F82" s="10">
        <f>'[1]zestaw. zaw. porozumień-razem'!N83</f>
        <v>9862131</v>
      </c>
    </row>
    <row r="83" spans="1:6" ht="25.5" x14ac:dyDescent="0.2">
      <c r="A83" s="7">
        <v>81</v>
      </c>
      <c r="B83" s="7" t="s">
        <v>190</v>
      </c>
      <c r="C83" s="7" t="s">
        <v>139</v>
      </c>
      <c r="D83" s="7" t="s">
        <v>202</v>
      </c>
      <c r="E83" s="7" t="s">
        <v>216</v>
      </c>
      <c r="F83" s="10">
        <f>'[1]zestaw. zaw. porozumień-razem'!N84</f>
        <v>2332787.25</v>
      </c>
    </row>
    <row r="84" spans="1:6" ht="25.5" x14ac:dyDescent="0.2">
      <c r="A84" s="7">
        <v>82</v>
      </c>
      <c r="B84" s="7" t="s">
        <v>191</v>
      </c>
      <c r="C84" s="7" t="s">
        <v>139</v>
      </c>
      <c r="D84" s="7" t="s">
        <v>203</v>
      </c>
      <c r="E84" s="7" t="s">
        <v>217</v>
      </c>
      <c r="F84" s="10">
        <f>'[1]zestaw. zaw. porozumień-razem'!N85</f>
        <v>7686692.25</v>
      </c>
    </row>
    <row r="85" spans="1:6" ht="25.5" x14ac:dyDescent="0.2">
      <c r="A85" s="7">
        <v>83</v>
      </c>
      <c r="B85" s="7" t="s">
        <v>192</v>
      </c>
      <c r="C85" s="7" t="s">
        <v>139</v>
      </c>
      <c r="D85" s="7" t="s">
        <v>204</v>
      </c>
      <c r="E85" s="7" t="s">
        <v>218</v>
      </c>
      <c r="F85" s="10">
        <f>'[1]zestaw. zaw. porozumień-razem'!N86</f>
        <v>3686015.59</v>
      </c>
    </row>
    <row r="86" spans="1:6" x14ac:dyDescent="0.2">
      <c r="A86" s="7">
        <v>84</v>
      </c>
      <c r="B86" s="7" t="s">
        <v>193</v>
      </c>
      <c r="C86" s="7" t="s">
        <v>139</v>
      </c>
      <c r="D86" s="7" t="s">
        <v>205</v>
      </c>
      <c r="E86" s="7" t="s">
        <v>219</v>
      </c>
      <c r="F86" s="10">
        <f>'[1]zestaw. zaw. porozumień-razem'!N87</f>
        <v>8658135</v>
      </c>
    </row>
    <row r="87" spans="1:6" x14ac:dyDescent="0.2">
      <c r="A87" s="7">
        <v>85</v>
      </c>
      <c r="B87" s="7" t="s">
        <v>194</v>
      </c>
      <c r="C87" s="7" t="s">
        <v>139</v>
      </c>
      <c r="D87" s="7" t="s">
        <v>206</v>
      </c>
      <c r="E87" s="7" t="s">
        <v>220</v>
      </c>
      <c r="F87" s="10">
        <f>'[1]zestaw. zaw. porozumień-razem'!N88</f>
        <v>2938984.5</v>
      </c>
    </row>
    <row r="88" spans="1:6" ht="25.5" x14ac:dyDescent="0.2">
      <c r="A88" s="7">
        <v>86</v>
      </c>
      <c r="B88" s="7" t="s">
        <v>195</v>
      </c>
      <c r="C88" s="7" t="s">
        <v>139</v>
      </c>
      <c r="D88" s="7" t="s">
        <v>207</v>
      </c>
      <c r="E88" s="7" t="s">
        <v>221</v>
      </c>
      <c r="F88" s="10">
        <f>'[1]zestaw. zaw. porozumień-razem'!N89</f>
        <v>549000</v>
      </c>
    </row>
    <row r="89" spans="1:6" ht="38.25" x14ac:dyDescent="0.2">
      <c r="A89" s="7">
        <v>87</v>
      </c>
      <c r="B89" s="7" t="s">
        <v>196</v>
      </c>
      <c r="C89" s="7" t="s">
        <v>139</v>
      </c>
      <c r="D89" s="7" t="s">
        <v>208</v>
      </c>
      <c r="E89" s="7" t="s">
        <v>222</v>
      </c>
      <c r="F89" s="10">
        <f>'[1]zestaw. zaw. porozumień-razem'!N90</f>
        <v>2811408.75</v>
      </c>
    </row>
    <row r="90" spans="1:6" x14ac:dyDescent="0.2">
      <c r="A90" s="7">
        <v>88</v>
      </c>
      <c r="B90" s="7" t="s">
        <v>223</v>
      </c>
      <c r="C90" s="7" t="s">
        <v>139</v>
      </c>
      <c r="D90" s="7" t="s">
        <v>206</v>
      </c>
      <c r="E90" s="7" t="s">
        <v>227</v>
      </c>
      <c r="F90" s="10">
        <f>'[1]zestaw. zaw. porozumień-razem'!N91</f>
        <v>1512669</v>
      </c>
    </row>
    <row r="91" spans="1:6" ht="25.5" x14ac:dyDescent="0.2">
      <c r="A91" s="7">
        <v>89</v>
      </c>
      <c r="B91" s="7" t="s">
        <v>224</v>
      </c>
      <c r="C91" s="7" t="s">
        <v>139</v>
      </c>
      <c r="D91" s="7" t="s">
        <v>2</v>
      </c>
      <c r="E91" s="7" t="s">
        <v>228</v>
      </c>
      <c r="F91" s="10">
        <f>'[1]zestaw. zaw. porozumień-razem'!N92</f>
        <v>1207878</v>
      </c>
    </row>
    <row r="92" spans="1:6" ht="25.5" x14ac:dyDescent="0.2">
      <c r="A92" s="7">
        <v>90</v>
      </c>
      <c r="B92" s="7" t="s">
        <v>225</v>
      </c>
      <c r="C92" s="7" t="s">
        <v>231</v>
      </c>
      <c r="D92" s="7" t="s">
        <v>2</v>
      </c>
      <c r="E92" s="7" t="s">
        <v>229</v>
      </c>
      <c r="F92" s="10">
        <f>'[1]zestaw. zaw. porozumień-razem'!N93</f>
        <v>18579381</v>
      </c>
    </row>
    <row r="93" spans="1:6" ht="25.5" x14ac:dyDescent="0.2">
      <c r="A93" s="7">
        <v>91</v>
      </c>
      <c r="B93" s="7" t="s">
        <v>226</v>
      </c>
      <c r="C93" s="7" t="s">
        <v>232</v>
      </c>
      <c r="D93" s="7" t="s">
        <v>145</v>
      </c>
      <c r="E93" s="7" t="s">
        <v>230</v>
      </c>
      <c r="F93" s="10">
        <f>'[1]zestaw. zaw. porozumień-razem'!N94</f>
        <v>5060876</v>
      </c>
    </row>
    <row r="94" spans="1:6" x14ac:dyDescent="0.2">
      <c r="A94" s="7">
        <v>92</v>
      </c>
      <c r="B94" s="7" t="s">
        <v>233</v>
      </c>
      <c r="C94" s="7" t="s">
        <v>139</v>
      </c>
      <c r="D94" s="7" t="s">
        <v>145</v>
      </c>
      <c r="E94" s="7" t="s">
        <v>241</v>
      </c>
      <c r="F94" s="10">
        <v>1043397.75</v>
      </c>
    </row>
    <row r="95" spans="1:6" ht="25.5" x14ac:dyDescent="0.2">
      <c r="A95" s="7">
        <v>93</v>
      </c>
      <c r="B95" s="7" t="s">
        <v>234</v>
      </c>
      <c r="C95" s="7" t="s">
        <v>239</v>
      </c>
      <c r="D95" s="7" t="s">
        <v>145</v>
      </c>
      <c r="E95" s="7" t="s">
        <v>242</v>
      </c>
      <c r="F95" s="10">
        <v>6665851</v>
      </c>
    </row>
    <row r="96" spans="1:6" ht="25.5" x14ac:dyDescent="0.2">
      <c r="A96" s="7">
        <v>94</v>
      </c>
      <c r="B96" s="7" t="s">
        <v>235</v>
      </c>
      <c r="C96" s="7" t="s">
        <v>239</v>
      </c>
      <c r="D96" s="7" t="s">
        <v>145</v>
      </c>
      <c r="E96" s="7" t="s">
        <v>243</v>
      </c>
      <c r="F96" s="10">
        <v>553177.5</v>
      </c>
    </row>
    <row r="97" spans="1:8" ht="25.5" x14ac:dyDescent="0.2">
      <c r="A97" s="7">
        <v>95</v>
      </c>
      <c r="B97" s="7" t="s">
        <v>236</v>
      </c>
      <c r="C97" s="7" t="s">
        <v>239</v>
      </c>
      <c r="D97" s="7" t="s">
        <v>240</v>
      </c>
      <c r="E97" s="7" t="s">
        <v>244</v>
      </c>
      <c r="F97" s="10">
        <v>259892.25</v>
      </c>
    </row>
    <row r="98" spans="1:8" ht="25.5" x14ac:dyDescent="0.2">
      <c r="A98" s="7">
        <v>96</v>
      </c>
      <c r="B98" s="7" t="s">
        <v>237</v>
      </c>
      <c r="C98" s="7" t="s">
        <v>239</v>
      </c>
      <c r="D98" s="7" t="s">
        <v>29</v>
      </c>
      <c r="E98" s="7" t="s">
        <v>245</v>
      </c>
      <c r="F98" s="10">
        <v>2175000</v>
      </c>
      <c r="H98" s="11"/>
    </row>
    <row r="99" spans="1:8" ht="25.5" x14ac:dyDescent="0.2">
      <c r="A99" s="7">
        <v>97</v>
      </c>
      <c r="B99" s="7" t="s">
        <v>238</v>
      </c>
      <c r="C99" s="7" t="s">
        <v>239</v>
      </c>
      <c r="D99" s="7" t="s">
        <v>2</v>
      </c>
      <c r="E99" s="7" t="s">
        <v>246</v>
      </c>
      <c r="F99" s="10">
        <v>3235500</v>
      </c>
    </row>
    <row r="100" spans="1:8" ht="25.5" x14ac:dyDescent="0.2">
      <c r="A100" s="7">
        <v>98</v>
      </c>
      <c r="B100" s="7" t="s">
        <v>248</v>
      </c>
      <c r="C100" s="7" t="s">
        <v>260</v>
      </c>
      <c r="D100" s="7" t="s">
        <v>2</v>
      </c>
      <c r="E100" s="7" t="s">
        <v>259</v>
      </c>
      <c r="F100" s="10">
        <v>14073000</v>
      </c>
    </row>
    <row r="101" spans="1:8" x14ac:dyDescent="0.2">
      <c r="A101" s="7">
        <v>99</v>
      </c>
      <c r="B101" s="7" t="s">
        <v>249</v>
      </c>
      <c r="C101" s="7" t="s">
        <v>261</v>
      </c>
      <c r="D101" s="7" t="s">
        <v>144</v>
      </c>
      <c r="E101" s="7" t="s">
        <v>262</v>
      </c>
      <c r="F101" s="10">
        <v>576000</v>
      </c>
    </row>
    <row r="102" spans="1:8" x14ac:dyDescent="0.2">
      <c r="A102" s="7">
        <v>100</v>
      </c>
      <c r="B102" s="7" t="s">
        <v>250</v>
      </c>
      <c r="C102" s="7" t="s">
        <v>261</v>
      </c>
      <c r="D102" s="7" t="s">
        <v>144</v>
      </c>
      <c r="E102" s="7" t="s">
        <v>263</v>
      </c>
      <c r="F102" s="10">
        <v>1031415</v>
      </c>
    </row>
    <row r="103" spans="1:8" x14ac:dyDescent="0.2">
      <c r="A103" s="7">
        <v>101</v>
      </c>
      <c r="B103" s="7" t="s">
        <v>251</v>
      </c>
      <c r="C103" s="7" t="s">
        <v>261</v>
      </c>
      <c r="D103" s="7" t="s">
        <v>144</v>
      </c>
      <c r="E103" s="7" t="s">
        <v>264</v>
      </c>
      <c r="F103" s="10">
        <v>471870</v>
      </c>
    </row>
    <row r="104" spans="1:8" ht="25.5" x14ac:dyDescent="0.2">
      <c r="A104" s="7">
        <v>102</v>
      </c>
      <c r="B104" s="7" t="s">
        <v>252</v>
      </c>
      <c r="C104" s="7" t="s">
        <v>266</v>
      </c>
      <c r="D104" s="7" t="s">
        <v>2</v>
      </c>
      <c r="E104" s="7" t="s">
        <v>265</v>
      </c>
      <c r="F104" s="10">
        <v>5386652.7000000002</v>
      </c>
    </row>
    <row r="105" spans="1:8" ht="28.5" customHeight="1" x14ac:dyDescent="0.2">
      <c r="A105" s="7">
        <v>103</v>
      </c>
      <c r="B105" s="7" t="s">
        <v>253</v>
      </c>
      <c r="C105" s="7" t="s">
        <v>139</v>
      </c>
      <c r="D105" s="7" t="s">
        <v>268</v>
      </c>
      <c r="E105" s="7" t="s">
        <v>267</v>
      </c>
      <c r="F105" s="10">
        <v>1250130</v>
      </c>
    </row>
    <row r="106" spans="1:8" x14ac:dyDescent="0.2">
      <c r="A106" s="7">
        <v>104</v>
      </c>
      <c r="B106" s="7" t="s">
        <v>254</v>
      </c>
      <c r="C106" s="7" t="s">
        <v>271</v>
      </c>
      <c r="D106" s="7" t="s">
        <v>270</v>
      </c>
      <c r="E106" s="7" t="s">
        <v>269</v>
      </c>
      <c r="F106" s="10">
        <v>1303937.1000000001</v>
      </c>
    </row>
    <row r="107" spans="1:8" ht="25.5" x14ac:dyDescent="0.2">
      <c r="A107" s="7">
        <v>105</v>
      </c>
      <c r="B107" s="7" t="s">
        <v>255</v>
      </c>
      <c r="C107" s="7" t="s">
        <v>272</v>
      </c>
      <c r="D107" s="7" t="s">
        <v>2</v>
      </c>
      <c r="E107" s="7" t="s">
        <v>273</v>
      </c>
      <c r="F107" s="10">
        <v>9419889.9199999999</v>
      </c>
    </row>
    <row r="108" spans="1:8" ht="36.75" customHeight="1" x14ac:dyDescent="0.2">
      <c r="A108" s="7">
        <v>106</v>
      </c>
      <c r="B108" s="7" t="s">
        <v>256</v>
      </c>
      <c r="C108" s="7" t="s">
        <v>271</v>
      </c>
      <c r="D108" s="7" t="s">
        <v>274</v>
      </c>
      <c r="E108" s="7" t="s">
        <v>275</v>
      </c>
      <c r="F108" s="10">
        <v>2923236</v>
      </c>
    </row>
    <row r="109" spans="1:8" ht="24.75" customHeight="1" x14ac:dyDescent="0.2">
      <c r="A109" s="7">
        <v>107</v>
      </c>
      <c r="B109" s="7" t="s">
        <v>257</v>
      </c>
      <c r="C109" s="7" t="s">
        <v>271</v>
      </c>
      <c r="D109" s="7" t="s">
        <v>145</v>
      </c>
      <c r="E109" s="7" t="s">
        <v>276</v>
      </c>
      <c r="F109" s="10">
        <v>1173778.44</v>
      </c>
    </row>
    <row r="110" spans="1:8" ht="24.75" customHeight="1" x14ac:dyDescent="0.2">
      <c r="A110" s="7">
        <v>108</v>
      </c>
      <c r="B110" s="7" t="s">
        <v>258</v>
      </c>
      <c r="C110" s="7" t="s">
        <v>271</v>
      </c>
      <c r="D110" s="7" t="s">
        <v>278</v>
      </c>
      <c r="E110" s="7" t="s">
        <v>277</v>
      </c>
      <c r="F110" s="10">
        <v>1405337.2</v>
      </c>
    </row>
    <row r="111" spans="1:8" ht="15" x14ac:dyDescent="0.2">
      <c r="E111" s="12" t="s">
        <v>279</v>
      </c>
      <c r="F111" s="13">
        <f>SUM(F3:F110)</f>
        <v>676577153.43000019</v>
      </c>
    </row>
  </sheetData>
  <mergeCells count="1">
    <mergeCell ref="A1:F1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zaw. porozumień www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Staniaszek</dc:creator>
  <cp:lastModifiedBy>Katarzyna Solawa</cp:lastModifiedBy>
  <cp:lastPrinted>2020-06-26T10:36:01Z</cp:lastPrinted>
  <dcterms:created xsi:type="dcterms:W3CDTF">2018-03-01T09:59:59Z</dcterms:created>
  <dcterms:modified xsi:type="dcterms:W3CDTF">2021-10-19T12:01:36Z</dcterms:modified>
</cp:coreProperties>
</file>